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trok\Documents\BAGATELNE NABAVE ZA 2019.g\NAJAM AUTOBUSA 4.-6.2019\"/>
    </mc:Choice>
  </mc:AlternateContent>
  <bookViews>
    <workbookView xWindow="0" yWindow="0" windowWidth="28800" windowHeight="14030" activeTab="1"/>
  </bookViews>
  <sheets>
    <sheet name="List1" sheetId="1" r:id="rId1"/>
    <sheet name="List2" sheetId="2" r:id="rId2"/>
    <sheet name="Rent-A-Car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  <c r="E9" i="1" l="1"/>
  <c r="E28" i="1"/>
  <c r="E4" i="1"/>
  <c r="E6" i="1"/>
  <c r="E15" i="1" l="1"/>
  <c r="E11" i="1"/>
  <c r="E10" i="1"/>
  <c r="E13" i="1"/>
  <c r="E7" i="1"/>
  <c r="E12" i="1"/>
  <c r="E5" i="1"/>
  <c r="E16" i="1"/>
  <c r="E24" i="1"/>
  <c r="E23" i="1"/>
  <c r="E22" i="1"/>
</calcChain>
</file>

<file path=xl/sharedStrings.xml><?xml version="1.0" encoding="utf-8"?>
<sst xmlns="http://schemas.openxmlformats.org/spreadsheetml/2006/main" count="164" uniqueCount="109">
  <si>
    <t>Lokacija</t>
  </si>
  <si>
    <t>Predmet</t>
  </si>
  <si>
    <t>Vrijeme trajanja trenske nastave (dan)</t>
  </si>
  <si>
    <t>Udaljenost u jednom smjeru (km)</t>
  </si>
  <si>
    <t>Broj osoba</t>
  </si>
  <si>
    <t>Đeletovci</t>
  </si>
  <si>
    <t>Ivanić Grad</t>
  </si>
  <si>
    <t>do 50 km</t>
  </si>
  <si>
    <t>VRIJEME</t>
  </si>
  <si>
    <t>BROJ DANA KORIŠTENJA AUTOBUSA</t>
  </si>
  <si>
    <t>JEDINIČNA CIJENA PO VOZILU BEZ PDV-a</t>
  </si>
  <si>
    <t>UKUPNA CIJENA BEZ PDV-a</t>
  </si>
  <si>
    <t>&lt;20</t>
  </si>
  <si>
    <t>Ukupna udaljenost (km)</t>
  </si>
  <si>
    <t>VELIČINA AUTOBUSA (broj mjesta)</t>
  </si>
  <si>
    <t>X</t>
  </si>
  <si>
    <t>od 51 do 100 km</t>
  </si>
  <si>
    <t>od 101 do 150 km</t>
  </si>
  <si>
    <t>od 151 do 200 km</t>
  </si>
  <si>
    <t>od 201 do 300 km</t>
  </si>
  <si>
    <t>od 301 do 500 km</t>
  </si>
  <si>
    <t>više od 501 km</t>
  </si>
  <si>
    <t>UKUPNA PREĐENA UDALJENOST, km</t>
  </si>
  <si>
    <t>LOKACIJE</t>
  </si>
  <si>
    <t>od 201do 300 km</t>
  </si>
  <si>
    <t>Više od 501 km</t>
  </si>
  <si>
    <t>UKUPNO BEZ PDV-a</t>
  </si>
  <si>
    <t>PDV</t>
  </si>
  <si>
    <t>UKUPNO S PDV-om</t>
  </si>
  <si>
    <t>Sveta Nedelja</t>
  </si>
  <si>
    <t>Sabiranje i transport nafte i plina 1, automatizacija</t>
  </si>
  <si>
    <t>Proizvodnja nafte i plina 2</t>
  </si>
  <si>
    <t>Beničanci</t>
  </si>
  <si>
    <t>Obrada stijena u bušotinama</t>
  </si>
  <si>
    <t>Zaštita okoliša u naftnom rudarstvu</t>
  </si>
  <si>
    <t>Rijeka-Omišalj (Krk)</t>
  </si>
  <si>
    <t>Bušotinska karotaža</t>
  </si>
  <si>
    <t>Sabiranje nafte i plina 2</t>
  </si>
  <si>
    <t>Molve</t>
  </si>
  <si>
    <t>Potrošnja i skladištenje energenata</t>
  </si>
  <si>
    <t>Okoli (Podzemno skladište plina Okoli)</t>
  </si>
  <si>
    <t>Povijest Zemlje</t>
  </si>
  <si>
    <t>Petrologija magmatita i metamorfita</t>
  </si>
  <si>
    <t>Papuk-Krndija-Požeška gora</t>
  </si>
  <si>
    <t>Geološko kartiranje 1</t>
  </si>
  <si>
    <t>Broj dana</t>
  </si>
  <si>
    <t>Broj vozila</t>
  </si>
  <si>
    <t>Predviđena cijena</t>
  </si>
  <si>
    <t>Karlobag/Velebit, otok Pag</t>
  </si>
  <si>
    <t>Geologija rudnih ležišta</t>
  </si>
  <si>
    <t>Ljubija (BiH)</t>
  </si>
  <si>
    <t>Inženjerska geologija 1</t>
  </si>
  <si>
    <t>Gorski kotar-Lokve- Skrad</t>
  </si>
  <si>
    <t xml:space="preserve">Hidrogeologija 1 </t>
  </si>
  <si>
    <t>Park prirode Žumberak - Samoborsko gorje</t>
  </si>
  <si>
    <t>Geološko kartiranje 2</t>
  </si>
  <si>
    <t>otok Krk</t>
  </si>
  <si>
    <t>6 kombija</t>
  </si>
  <si>
    <t>kombi + osobno vozilo</t>
  </si>
  <si>
    <t>Istraživanje ležišta mineralnih sirovina</t>
  </si>
  <si>
    <t>Idrija (Slovenija)</t>
  </si>
  <si>
    <t>Regionalna geologija</t>
  </si>
  <si>
    <t>Slavonija-BiH- Dalmacija</t>
  </si>
  <si>
    <t>4 kombija</t>
  </si>
  <si>
    <t>Taložni sustavi vodonosnika</t>
  </si>
  <si>
    <t>JU NP Plitvička jezera</t>
  </si>
  <si>
    <t>Hidrogeologija 2</t>
  </si>
  <si>
    <t>Inženjerska geologija 2; Inženjerskogeološko kartiranje</t>
  </si>
  <si>
    <t>Rijeka-Vinodolska dolina</t>
  </si>
  <si>
    <t>Vjetrnje i odvodnjavanje; Tehnika sigurnosti</t>
  </si>
  <si>
    <t>Rude (Samobor)</t>
  </si>
  <si>
    <t>Eksploatacija i obrada AG kamena; Oplemenjivanje mineralnih sirovina 1</t>
  </si>
  <si>
    <t>Pazin-Koromačno</t>
  </si>
  <si>
    <t>Rudarska elektrotehnika</t>
  </si>
  <si>
    <t>kamenolom Ljubešćica</t>
  </si>
  <si>
    <t>Transport i izvoz</t>
  </si>
  <si>
    <t>Trstenik-Dugo selo</t>
  </si>
  <si>
    <t>Sveta Nedjelja</t>
  </si>
  <si>
    <t>MINERS</t>
  </si>
  <si>
    <t>Reiche Zeche, Freiberg, Njemačka</t>
  </si>
  <si>
    <t>Miniranje 1</t>
  </si>
  <si>
    <t>Ljubešćica</t>
  </si>
  <si>
    <t xml:space="preserve">PEX seminar </t>
  </si>
  <si>
    <t>vozač treba krenuti iz Zagreba, zbog vremena koje treba provesti u vožnji; tri dana u Primorju i dalmaciji, te jedan odlazak iz Zagreba u Slavoniju</t>
  </si>
  <si>
    <t>Slavonija (Virovitica, Požega)</t>
  </si>
  <si>
    <t>Lika (Dolina Gacke); Primorje (Bakar)</t>
  </si>
  <si>
    <t>Zagreb-Našice-Zagreb</t>
  </si>
  <si>
    <t>Zagreb-Gospić-Karlobag-Novalja-Benkovac-Sinj</t>
  </si>
  <si>
    <t>Okoli (Podzemno skladište plina)</t>
  </si>
  <si>
    <t>Trstenik - Dugo selo</t>
  </si>
  <si>
    <t>Gorski kotar - Lokve - Skrad</t>
  </si>
  <si>
    <t>Rijeka  - Omišalj (Krk)</t>
  </si>
  <si>
    <t>Papuk - Krndija - Požeška gora</t>
  </si>
  <si>
    <t>Rijeka - Vinodolska dolina</t>
  </si>
  <si>
    <t>Pazin - Koromačno</t>
  </si>
  <si>
    <t>Našice</t>
  </si>
  <si>
    <t>travanj, 2019. - lipanj, 2019.</t>
  </si>
  <si>
    <t>Gospić-Karlobag-Novalja-Benkovac-Sinj</t>
  </si>
  <si>
    <t>51 - 70</t>
  </si>
  <si>
    <t>51-70</t>
  </si>
  <si>
    <t>21-50</t>
  </si>
  <si>
    <t>21 - 50</t>
  </si>
  <si>
    <t>Zagreb - Leoben (Austrija) - Freiberg (Njemačka)</t>
  </si>
  <si>
    <t>Freiberg (Njemačka) - Leoben (Austrija) - Zagreb</t>
  </si>
  <si>
    <t>bus ih odvozi, i dogovorenog datuma dolazi po njih, odnosno ne ostaje s njima tamo</t>
  </si>
  <si>
    <r>
      <t xml:space="preserve">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Za ponuditelja</t>
    </r>
  </si>
  <si>
    <t>___________________________________</t>
  </si>
  <si>
    <t>m.p.</t>
  </si>
  <si>
    <t xml:space="preserve">           Ovlaštena osoba ponuditelja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</si>
</sst>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B0F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vertical="distributed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7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18" xfId="0" applyFill="1" applyBorder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6" xfId="0" applyFill="1" applyBorder="1"/>
    <xf numFmtId="0" fontId="0" fillId="8" borderId="8" xfId="0" applyFill="1" applyBorder="1" applyAlignment="1">
      <alignment horizontal="left" vertical="center"/>
    </xf>
    <xf numFmtId="0" fontId="0" fillId="8" borderId="8" xfId="0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left" vertical="center"/>
    </xf>
    <xf numFmtId="0" fontId="0" fillId="9" borderId="3" xfId="0" applyFill="1" applyBorder="1" applyAlignment="1">
      <alignment horizontal="center" vertical="center"/>
    </xf>
    <xf numFmtId="0" fontId="0" fillId="9" borderId="8" xfId="0" applyFill="1" applyBorder="1" applyAlignment="1">
      <alignment horizontal="left" vertical="center"/>
    </xf>
    <xf numFmtId="0" fontId="0" fillId="9" borderId="8" xfId="0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10" borderId="8" xfId="0" applyFill="1" applyBorder="1" applyAlignment="1">
      <alignment horizontal="left" vertical="center"/>
    </xf>
    <xf numFmtId="0" fontId="0" fillId="10" borderId="8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0" borderId="1" xfId="0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6" borderId="11" xfId="0" applyFill="1" applyBorder="1" applyAlignment="1">
      <alignment horizontal="left" vertical="center"/>
    </xf>
    <xf numFmtId="0" fontId="0" fillId="6" borderId="11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7" borderId="10" xfId="0" applyFill="1" applyBorder="1" applyAlignment="1">
      <alignment horizontal="left" vertical="center"/>
    </xf>
    <xf numFmtId="0" fontId="0" fillId="7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left" vertical="center"/>
    </xf>
    <xf numFmtId="0" fontId="0" fillId="10" borderId="11" xfId="0" applyFill="1" applyBorder="1" applyAlignment="1">
      <alignment horizontal="center" vertical="center"/>
    </xf>
    <xf numFmtId="0" fontId="0" fillId="9" borderId="8" xfId="0" applyFill="1" applyBorder="1" applyAlignment="1">
      <alignment horizontal="left" vertical="center" wrapText="1"/>
    </xf>
    <xf numFmtId="0" fontId="0" fillId="9" borderId="9" xfId="0" applyFill="1" applyBorder="1" applyAlignment="1">
      <alignment horizontal="center" vertical="center"/>
    </xf>
    <xf numFmtId="0" fontId="0" fillId="0" borderId="22" xfId="0" applyFill="1" applyBorder="1" applyAlignment="1">
      <alignment vertic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6" borderId="13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4" borderId="8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left"/>
    </xf>
    <xf numFmtId="0" fontId="0" fillId="4" borderId="8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 vertical="center"/>
    </xf>
    <xf numFmtId="0" fontId="0" fillId="10" borderId="10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distributed"/>
    </xf>
    <xf numFmtId="0" fontId="1" fillId="3" borderId="21" xfId="0" applyFont="1" applyFill="1" applyBorder="1" applyAlignment="1">
      <alignment horizontal="center" vertical="distributed"/>
    </xf>
    <xf numFmtId="1" fontId="1" fillId="7" borderId="3" xfId="0" applyNumberFormat="1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1" fontId="1" fillId="9" borderId="1" xfId="0" applyNumberFormat="1" applyFont="1" applyFill="1" applyBorder="1" applyAlignment="1">
      <alignment horizontal="center" vertical="center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/>
    </xf>
    <xf numFmtId="1" fontId="1" fillId="4" borderId="8" xfId="0" applyNumberFormat="1" applyFont="1" applyFill="1" applyBorder="1" applyAlignment="1">
      <alignment horizontal="center"/>
    </xf>
    <xf numFmtId="1" fontId="1" fillId="6" borderId="11" xfId="0" applyNumberFormat="1" applyFont="1" applyFill="1" applyBorder="1" applyAlignment="1">
      <alignment horizontal="center" vertical="center"/>
    </xf>
    <xf numFmtId="1" fontId="1" fillId="6" borderId="10" xfId="0" applyNumberFormat="1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1" fontId="1" fillId="8" borderId="8" xfId="0" applyNumberFormat="1" applyFont="1" applyFill="1" applyBorder="1" applyAlignment="1">
      <alignment horizontal="center" vertical="center"/>
    </xf>
    <xf numFmtId="1" fontId="1" fillId="7" borderId="10" xfId="0" applyNumberFormat="1" applyFont="1" applyFill="1" applyBorder="1" applyAlignment="1">
      <alignment horizontal="center" vertical="center"/>
    </xf>
    <xf numFmtId="1" fontId="1" fillId="9" borderId="3" xfId="0" applyNumberFormat="1" applyFont="1" applyFill="1" applyBorder="1" applyAlignment="1">
      <alignment horizontal="center" vertical="center"/>
    </xf>
    <xf numFmtId="1" fontId="1" fillId="9" borderId="8" xfId="0" applyNumberFormat="1" applyFont="1" applyFill="1" applyBorder="1" applyAlignment="1">
      <alignment horizontal="center" vertical="center"/>
    </xf>
    <xf numFmtId="1" fontId="1" fillId="10" borderId="10" xfId="0" applyNumberFormat="1" applyFont="1" applyFill="1" applyBorder="1" applyAlignment="1">
      <alignment horizontal="center" vertical="center"/>
    </xf>
    <xf numFmtId="1" fontId="1" fillId="10" borderId="8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3" xfId="0" applyFont="1" applyFill="1" applyBorder="1"/>
    <xf numFmtId="0" fontId="5" fillId="11" borderId="1" xfId="0" applyFont="1" applyFill="1" applyBorder="1"/>
    <xf numFmtId="0" fontId="5" fillId="0" borderId="3" xfId="0" applyFont="1" applyFill="1" applyBorder="1"/>
    <xf numFmtId="0" fontId="5" fillId="11" borderId="8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11" borderId="8" xfId="0" applyFont="1" applyFill="1" applyBorder="1"/>
    <xf numFmtId="0" fontId="1" fillId="5" borderId="14" xfId="0" applyFont="1" applyFill="1" applyBorder="1" applyAlignment="1">
      <alignment vertical="center" wrapText="1"/>
    </xf>
    <xf numFmtId="0" fontId="0" fillId="5" borderId="18" xfId="0" applyFill="1" applyBorder="1" applyAlignment="1">
      <alignment horizontal="left" vertical="center" wrapText="1"/>
    </xf>
    <xf numFmtId="1" fontId="1" fillId="5" borderId="18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left" vertical="center"/>
    </xf>
    <xf numFmtId="0" fontId="0" fillId="8" borderId="3" xfId="0" applyFill="1" applyBorder="1" applyAlignment="1">
      <alignment horizontal="center" vertical="center"/>
    </xf>
    <xf numFmtId="1" fontId="1" fillId="8" borderId="3" xfId="0" applyNumberFormat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2" xfId="0" applyFont="1" applyBorder="1"/>
    <xf numFmtId="0" fontId="5" fillId="11" borderId="1" xfId="0" applyFont="1" applyFill="1" applyBorder="1" applyAlignment="1"/>
    <xf numFmtId="0" fontId="5" fillId="0" borderId="1" xfId="0" applyFont="1" applyFill="1" applyBorder="1" applyAlignment="1"/>
    <xf numFmtId="0" fontId="5" fillId="11" borderId="3" xfId="0" applyFont="1" applyFill="1" applyBorder="1" applyAlignment="1"/>
    <xf numFmtId="0" fontId="5" fillId="0" borderId="4" xfId="0" applyFont="1" applyFill="1" applyBorder="1" applyAlignment="1"/>
    <xf numFmtId="0" fontId="5" fillId="0" borderId="6" xfId="0" applyFont="1" applyFill="1" applyBorder="1" applyAlignment="1"/>
    <xf numFmtId="0" fontId="5" fillId="11" borderId="8" xfId="0" applyFont="1" applyFill="1" applyBorder="1" applyAlignme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5" fillId="12" borderId="3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9" fillId="11" borderId="20" xfId="0" applyFont="1" applyFill="1" applyBorder="1" applyAlignment="1">
      <alignment horizontal="center"/>
    </xf>
    <xf numFmtId="0" fontId="5" fillId="11" borderId="20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11" borderId="20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13" xfId="0" applyBorder="1"/>
    <xf numFmtId="0" fontId="5" fillId="0" borderId="8" xfId="0" applyFont="1" applyFill="1" applyBorder="1"/>
    <xf numFmtId="0" fontId="5" fillId="11" borderId="10" xfId="0" applyFont="1" applyFill="1" applyBorder="1"/>
    <xf numFmtId="0" fontId="5" fillId="0" borderId="10" xfId="0" applyFont="1" applyFill="1" applyBorder="1"/>
    <xf numFmtId="0" fontId="5" fillId="11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opLeftCell="A31" zoomScale="85" zoomScaleNormal="85" workbookViewId="0">
      <selection activeCell="H30" sqref="H30"/>
    </sheetView>
  </sheetViews>
  <sheetFormatPr defaultRowHeight="14.5" x14ac:dyDescent="0.35"/>
  <cols>
    <col min="1" max="1" width="9.81640625" customWidth="1"/>
    <col min="2" max="2" width="42.7265625" customWidth="1"/>
    <col min="3" max="3" width="38.1796875" bestFit="1" customWidth="1"/>
    <col min="4" max="4" width="16.453125" customWidth="1"/>
    <col min="5" max="5" width="17.26953125" customWidth="1"/>
    <col min="6" max="6" width="8.26953125" customWidth="1"/>
    <col min="7" max="7" width="12.7265625" customWidth="1"/>
    <col min="8" max="8" width="9" customWidth="1"/>
    <col min="9" max="9" width="46.26953125" customWidth="1"/>
  </cols>
  <sheetData>
    <row r="1" spans="1:29" ht="15" thickBot="1" x14ac:dyDescent="0.4"/>
    <row r="2" spans="1:29" s="2" customFormat="1" ht="58.5" thickBot="1" x14ac:dyDescent="0.4">
      <c r="A2" s="42"/>
      <c r="B2" s="91" t="s">
        <v>1</v>
      </c>
      <c r="C2" s="91" t="s">
        <v>0</v>
      </c>
      <c r="D2" s="91" t="s">
        <v>3</v>
      </c>
      <c r="E2" s="91" t="s">
        <v>13</v>
      </c>
      <c r="F2" s="91" t="s">
        <v>4</v>
      </c>
      <c r="G2" s="92" t="s">
        <v>2</v>
      </c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2" customFormat="1" x14ac:dyDescent="0.35">
      <c r="A3" s="185" t="s">
        <v>7</v>
      </c>
      <c r="B3" s="86" t="s">
        <v>82</v>
      </c>
      <c r="C3" s="88" t="s">
        <v>77</v>
      </c>
      <c r="D3" s="73">
        <v>21.6</v>
      </c>
      <c r="E3" s="112">
        <f>D3*2</f>
        <v>43.2</v>
      </c>
      <c r="F3" s="98">
        <v>40</v>
      </c>
      <c r="G3" s="74">
        <v>1</v>
      </c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2" customFormat="1" ht="15" thickBot="1" x14ac:dyDescent="0.4">
      <c r="A4" s="186"/>
      <c r="B4" s="87" t="s">
        <v>82</v>
      </c>
      <c r="C4" s="83" t="s">
        <v>77</v>
      </c>
      <c r="D4" s="84">
        <v>21.6</v>
      </c>
      <c r="E4" s="113">
        <f>D4*2</f>
        <v>43.2</v>
      </c>
      <c r="F4" s="99">
        <v>40</v>
      </c>
      <c r="G4" s="85">
        <v>1</v>
      </c>
      <c r="H4" s="39"/>
      <c r="I4" s="37"/>
      <c r="J4" s="3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2" customFormat="1" x14ac:dyDescent="0.35">
      <c r="A5" s="190" t="s">
        <v>16</v>
      </c>
      <c r="B5" s="63" t="s">
        <v>36</v>
      </c>
      <c r="C5" s="63" t="s">
        <v>6</v>
      </c>
      <c r="D5" s="64">
        <v>47</v>
      </c>
      <c r="E5" s="114">
        <f>D5*2</f>
        <v>94</v>
      </c>
      <c r="F5" s="100">
        <v>38</v>
      </c>
      <c r="G5" s="75">
        <v>1</v>
      </c>
      <c r="H5" s="3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2" customFormat="1" ht="15" thickBot="1" x14ac:dyDescent="0.4">
      <c r="A6" s="190"/>
      <c r="B6" s="36" t="s">
        <v>69</v>
      </c>
      <c r="C6" s="36" t="s">
        <v>70</v>
      </c>
      <c r="D6" s="35">
        <v>35</v>
      </c>
      <c r="E6" s="115">
        <f>D6*2</f>
        <v>70</v>
      </c>
      <c r="F6" s="101">
        <v>29</v>
      </c>
      <c r="G6" s="82">
        <v>1</v>
      </c>
      <c r="H6" s="72"/>
      <c r="I6" s="38"/>
      <c r="J6" s="3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2" customFormat="1" x14ac:dyDescent="0.35">
      <c r="A7" s="191" t="s">
        <v>17</v>
      </c>
      <c r="B7" s="139" t="s">
        <v>39</v>
      </c>
      <c r="C7" s="139" t="s">
        <v>40</v>
      </c>
      <c r="D7" s="140">
        <v>65</v>
      </c>
      <c r="E7" s="141">
        <f>D7*2</f>
        <v>130</v>
      </c>
      <c r="F7" s="142">
        <v>18</v>
      </c>
      <c r="G7" s="143">
        <v>1</v>
      </c>
      <c r="H7" s="3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s="2" customFormat="1" ht="13.5" customHeight="1" x14ac:dyDescent="0.35">
      <c r="A8" s="192"/>
      <c r="B8" s="137" t="s">
        <v>75</v>
      </c>
      <c r="C8" s="137" t="s">
        <v>76</v>
      </c>
      <c r="D8" s="7"/>
      <c r="E8" s="116">
        <v>115</v>
      </c>
      <c r="F8" s="138">
        <v>34</v>
      </c>
      <c r="G8" s="144">
        <v>1</v>
      </c>
      <c r="H8" s="3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s="2" customFormat="1" ht="13.5" customHeight="1" x14ac:dyDescent="0.35">
      <c r="A9" s="192"/>
      <c r="B9" s="137" t="s">
        <v>80</v>
      </c>
      <c r="C9" s="137" t="s">
        <v>81</v>
      </c>
      <c r="D9" s="7">
        <v>68</v>
      </c>
      <c r="E9" s="116">
        <f>D9*2</f>
        <v>136</v>
      </c>
      <c r="F9" s="138">
        <v>37</v>
      </c>
      <c r="G9" s="144">
        <v>1</v>
      </c>
      <c r="H9" s="3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2" customFormat="1" ht="15" thickBot="1" x14ac:dyDescent="0.4">
      <c r="A10" s="193"/>
      <c r="B10" s="43" t="s">
        <v>73</v>
      </c>
      <c r="C10" s="43" t="s">
        <v>74</v>
      </c>
      <c r="D10" s="44">
        <v>68</v>
      </c>
      <c r="E10" s="117">
        <f>D10*2</f>
        <v>136</v>
      </c>
      <c r="F10" s="102">
        <v>22</v>
      </c>
      <c r="G10" s="76">
        <v>1</v>
      </c>
      <c r="H10" s="3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2" customFormat="1" ht="29.5" thickBot="1" x14ac:dyDescent="0.4">
      <c r="A11" s="132" t="s">
        <v>18</v>
      </c>
      <c r="B11" s="34" t="s">
        <v>53</v>
      </c>
      <c r="C11" s="133" t="s">
        <v>54</v>
      </c>
      <c r="D11" s="33">
        <v>80</v>
      </c>
      <c r="E11" s="134">
        <f>D11*2</f>
        <v>160</v>
      </c>
      <c r="F11" s="135">
        <v>47</v>
      </c>
      <c r="G11" s="136">
        <v>1</v>
      </c>
      <c r="H11" s="72"/>
      <c r="I11" s="37"/>
      <c r="J11" s="3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2" customFormat="1" x14ac:dyDescent="0.35">
      <c r="A12" s="194" t="s">
        <v>24</v>
      </c>
      <c r="B12" s="45" t="s">
        <v>37</v>
      </c>
      <c r="C12" s="45" t="s">
        <v>38</v>
      </c>
      <c r="D12" s="46">
        <v>115</v>
      </c>
      <c r="E12" s="93">
        <f>D12*2</f>
        <v>230</v>
      </c>
      <c r="F12" s="103">
        <v>40</v>
      </c>
      <c r="G12" s="77">
        <v>1</v>
      </c>
      <c r="H12" s="3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2" customFormat="1" x14ac:dyDescent="0.35">
      <c r="A13" s="195"/>
      <c r="B13" s="29" t="s">
        <v>49</v>
      </c>
      <c r="C13" s="29" t="s">
        <v>50</v>
      </c>
      <c r="D13" s="6">
        <v>141</v>
      </c>
      <c r="E13" s="94">
        <f>D13*2</f>
        <v>282</v>
      </c>
      <c r="F13" s="104">
        <v>35</v>
      </c>
      <c r="G13" s="78">
        <v>1</v>
      </c>
      <c r="H13" s="3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2" customFormat="1" x14ac:dyDescent="0.35">
      <c r="A14" s="195"/>
      <c r="B14" s="29" t="s">
        <v>51</v>
      </c>
      <c r="C14" s="29" t="s">
        <v>52</v>
      </c>
      <c r="D14" s="6"/>
      <c r="E14" s="94">
        <v>276</v>
      </c>
      <c r="F14" s="104">
        <v>44</v>
      </c>
      <c r="G14" s="78">
        <v>1</v>
      </c>
      <c r="H14" s="3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2" customFormat="1" ht="15" thickBot="1" x14ac:dyDescent="0.4">
      <c r="A15" s="196"/>
      <c r="B15" s="66" t="s">
        <v>64</v>
      </c>
      <c r="C15" s="66" t="s">
        <v>65</v>
      </c>
      <c r="D15" s="67">
        <v>138</v>
      </c>
      <c r="E15" s="118">
        <f>D15*2</f>
        <v>276</v>
      </c>
      <c r="F15" s="105">
        <v>14</v>
      </c>
      <c r="G15" s="79">
        <v>1</v>
      </c>
      <c r="H15" s="3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2" customFormat="1" x14ac:dyDescent="0.35">
      <c r="A16" s="197" t="s">
        <v>20</v>
      </c>
      <c r="B16" s="47" t="s">
        <v>34</v>
      </c>
      <c r="C16" s="47" t="s">
        <v>35</v>
      </c>
      <c r="D16" s="48">
        <v>180</v>
      </c>
      <c r="E16" s="119">
        <f>D16*2</f>
        <v>360</v>
      </c>
      <c r="F16" s="106">
        <v>35</v>
      </c>
      <c r="G16" s="80">
        <v>1</v>
      </c>
      <c r="H16" s="3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2" customFormat="1" x14ac:dyDescent="0.35">
      <c r="A17" s="198"/>
      <c r="B17" s="30" t="s">
        <v>42</v>
      </c>
      <c r="C17" s="30" t="s">
        <v>43</v>
      </c>
      <c r="D17" s="8"/>
      <c r="E17" s="95">
        <v>422</v>
      </c>
      <c r="F17" s="107">
        <v>33</v>
      </c>
      <c r="G17" s="65">
        <v>2</v>
      </c>
      <c r="H17" s="3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2" customFormat="1" x14ac:dyDescent="0.35">
      <c r="A18" s="198"/>
      <c r="B18" s="30" t="s">
        <v>67</v>
      </c>
      <c r="C18" s="30" t="s">
        <v>68</v>
      </c>
      <c r="D18" s="8"/>
      <c r="E18" s="95">
        <v>380</v>
      </c>
      <c r="F18" s="107">
        <v>20</v>
      </c>
      <c r="G18" s="65">
        <v>2</v>
      </c>
      <c r="H18" s="3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2" customFormat="1" x14ac:dyDescent="0.35">
      <c r="A19" s="198"/>
      <c r="B19" s="30" t="s">
        <v>59</v>
      </c>
      <c r="C19" s="30" t="s">
        <v>60</v>
      </c>
      <c r="D19" s="8">
        <v>185</v>
      </c>
      <c r="E19" s="95">
        <v>422</v>
      </c>
      <c r="F19" s="107">
        <v>22</v>
      </c>
      <c r="G19" s="65">
        <v>3</v>
      </c>
      <c r="H19" s="3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2" customFormat="1" x14ac:dyDescent="0.35">
      <c r="A20" s="198"/>
      <c r="B20" s="30" t="s">
        <v>66</v>
      </c>
      <c r="C20" s="30" t="s">
        <v>84</v>
      </c>
      <c r="D20" s="8"/>
      <c r="E20" s="95">
        <v>411</v>
      </c>
      <c r="F20" s="107">
        <v>22</v>
      </c>
      <c r="G20" s="65">
        <v>1</v>
      </c>
      <c r="H20" s="3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2" customFormat="1" ht="15" thickBot="1" x14ac:dyDescent="0.4">
      <c r="A21" s="199"/>
      <c r="B21" s="49" t="s">
        <v>66</v>
      </c>
      <c r="C21" s="70" t="s">
        <v>85</v>
      </c>
      <c r="D21" s="50"/>
      <c r="E21" s="120">
        <v>410</v>
      </c>
      <c r="F21" s="108">
        <v>22</v>
      </c>
      <c r="G21" s="71">
        <v>1</v>
      </c>
      <c r="H21" s="3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2" customFormat="1" x14ac:dyDescent="0.35">
      <c r="A22" s="187" t="s">
        <v>25</v>
      </c>
      <c r="B22" s="68" t="s">
        <v>30</v>
      </c>
      <c r="C22" s="68" t="s">
        <v>5</v>
      </c>
      <c r="D22" s="69">
        <v>287</v>
      </c>
      <c r="E22" s="96">
        <f>D22*2</f>
        <v>574</v>
      </c>
      <c r="F22" s="109">
        <v>34</v>
      </c>
      <c r="G22" s="81">
        <v>1</v>
      </c>
      <c r="H22" s="3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2" customFormat="1" x14ac:dyDescent="0.35">
      <c r="A23" s="188"/>
      <c r="B23" s="31" t="s">
        <v>31</v>
      </c>
      <c r="C23" s="31" t="s">
        <v>32</v>
      </c>
      <c r="D23" s="9">
        <v>259</v>
      </c>
      <c r="E23" s="97">
        <f>D23*2</f>
        <v>518</v>
      </c>
      <c r="F23" s="110">
        <v>36</v>
      </c>
      <c r="G23" s="54">
        <v>1</v>
      </c>
      <c r="H23" s="3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2" customFormat="1" x14ac:dyDescent="0.35">
      <c r="A24" s="188"/>
      <c r="B24" s="31" t="s">
        <v>33</v>
      </c>
      <c r="C24" s="31" t="s">
        <v>32</v>
      </c>
      <c r="D24" s="9">
        <v>259</v>
      </c>
      <c r="E24" s="97">
        <f>D24*2</f>
        <v>518</v>
      </c>
      <c r="F24" s="110">
        <v>20</v>
      </c>
      <c r="G24" s="54">
        <v>1</v>
      </c>
      <c r="H24" s="3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2" customFormat="1" ht="29" x14ac:dyDescent="0.35">
      <c r="A25" s="188"/>
      <c r="B25" s="32" t="s">
        <v>71</v>
      </c>
      <c r="C25" s="31" t="s">
        <v>72</v>
      </c>
      <c r="D25" s="9"/>
      <c r="E25" s="97">
        <v>520</v>
      </c>
      <c r="F25" s="110">
        <v>50</v>
      </c>
      <c r="G25" s="54">
        <v>2</v>
      </c>
      <c r="H25" s="3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2" customFormat="1" ht="26.25" customHeight="1" x14ac:dyDescent="0.35">
      <c r="A26" s="188"/>
      <c r="B26" s="31" t="s">
        <v>41</v>
      </c>
      <c r="C26" s="32" t="s">
        <v>86</v>
      </c>
      <c r="D26" s="9">
        <v>232</v>
      </c>
      <c r="E26" s="97">
        <v>505</v>
      </c>
      <c r="F26" s="110">
        <v>34</v>
      </c>
      <c r="G26" s="54">
        <v>1</v>
      </c>
      <c r="H26" s="39"/>
      <c r="I26" s="28" t="s">
        <v>83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2" customFormat="1" ht="29" x14ac:dyDescent="0.35">
      <c r="A27" s="188"/>
      <c r="B27" s="31" t="s">
        <v>41</v>
      </c>
      <c r="C27" s="32" t="s">
        <v>87</v>
      </c>
      <c r="D27" s="89"/>
      <c r="E27" s="121">
        <v>896</v>
      </c>
      <c r="F27" s="110">
        <v>34</v>
      </c>
      <c r="G27" s="90">
        <v>3</v>
      </c>
      <c r="H27" s="39"/>
      <c r="I27" s="2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2" customFormat="1" ht="54" customHeight="1" thickBot="1" x14ac:dyDescent="0.4">
      <c r="A28" s="189"/>
      <c r="B28" s="52" t="s">
        <v>78</v>
      </c>
      <c r="C28" s="52" t="s">
        <v>79</v>
      </c>
      <c r="D28" s="53">
        <v>820</v>
      </c>
      <c r="E28" s="122">
        <f>D28*2</f>
        <v>1640</v>
      </c>
      <c r="F28" s="111">
        <v>30</v>
      </c>
      <c r="G28" s="55">
        <v>6</v>
      </c>
      <c r="H28" s="39"/>
      <c r="I28" s="28" t="s">
        <v>104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2" customFormat="1" x14ac:dyDescent="0.35">
      <c r="A29" s="51"/>
      <c r="H29" s="4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35">
      <c r="A30" s="3"/>
      <c r="B30" s="3"/>
      <c r="C30" s="3"/>
      <c r="D30" s="3"/>
      <c r="E30" s="3"/>
      <c r="F30" s="3"/>
      <c r="G30" s="3"/>
      <c r="H30" s="4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42" spans="4:5" x14ac:dyDescent="0.35">
      <c r="D42" s="1"/>
      <c r="E42" s="1"/>
    </row>
  </sheetData>
  <mergeCells count="6">
    <mergeCell ref="A3:A4"/>
    <mergeCell ref="A22:A28"/>
    <mergeCell ref="A5:A6"/>
    <mergeCell ref="A7:A10"/>
    <mergeCell ref="A12:A15"/>
    <mergeCell ref="A16:A2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topLeftCell="C28" workbookViewId="0">
      <selection activeCell="H43" sqref="H43"/>
    </sheetView>
  </sheetViews>
  <sheetFormatPr defaultRowHeight="14.5" x14ac:dyDescent="0.35"/>
  <cols>
    <col min="2" max="2" width="14.26953125" customWidth="1"/>
    <col min="3" max="3" width="25.54296875" customWidth="1"/>
    <col min="4" max="4" width="15.1796875" customWidth="1"/>
    <col min="5" max="7" width="10.54296875" customWidth="1"/>
    <col min="8" max="8" width="37" customWidth="1"/>
    <col min="9" max="11" width="12.54296875" customWidth="1"/>
    <col min="12" max="12" width="13.7265625" customWidth="1"/>
  </cols>
  <sheetData>
    <row r="1" spans="2:12" ht="15" thickBot="1" x14ac:dyDescent="0.4"/>
    <row r="2" spans="2:12" ht="45" customHeight="1" x14ac:dyDescent="0.35">
      <c r="B2" s="212" t="s">
        <v>8</v>
      </c>
      <c r="C2" s="211" t="s">
        <v>22</v>
      </c>
      <c r="D2" s="211" t="s">
        <v>9</v>
      </c>
      <c r="E2" s="211" t="s">
        <v>14</v>
      </c>
      <c r="F2" s="211"/>
      <c r="G2" s="211"/>
      <c r="H2" s="211" t="s">
        <v>23</v>
      </c>
      <c r="I2" s="211" t="s">
        <v>10</v>
      </c>
      <c r="J2" s="211"/>
      <c r="K2" s="211"/>
      <c r="L2" s="209" t="s">
        <v>11</v>
      </c>
    </row>
    <row r="3" spans="2:12" ht="30.75" customHeight="1" thickBot="1" x14ac:dyDescent="0.4">
      <c r="B3" s="213"/>
      <c r="C3" s="214"/>
      <c r="D3" s="214"/>
      <c r="E3" s="16" t="s">
        <v>12</v>
      </c>
      <c r="F3" s="16" t="s">
        <v>101</v>
      </c>
      <c r="G3" s="16" t="s">
        <v>98</v>
      </c>
      <c r="H3" s="214"/>
      <c r="I3" s="17" t="s">
        <v>12</v>
      </c>
      <c r="J3" s="16" t="s">
        <v>100</v>
      </c>
      <c r="K3" s="16" t="s">
        <v>99</v>
      </c>
      <c r="L3" s="210"/>
    </row>
    <row r="4" spans="2:12" ht="15.75" customHeight="1" thickBot="1" x14ac:dyDescent="0.4">
      <c r="B4" s="215" t="s">
        <v>96</v>
      </c>
      <c r="C4" s="218" t="s">
        <v>7</v>
      </c>
      <c r="D4" s="18">
        <v>1</v>
      </c>
      <c r="E4" s="124"/>
      <c r="F4" s="18" t="s">
        <v>15</v>
      </c>
      <c r="G4" s="124"/>
      <c r="H4" s="18" t="s">
        <v>29</v>
      </c>
      <c r="I4" s="126"/>
      <c r="J4" s="19"/>
      <c r="K4" s="126"/>
      <c r="L4" s="20"/>
    </row>
    <row r="5" spans="2:12" ht="15" thickBot="1" x14ac:dyDescent="0.4">
      <c r="B5" s="216"/>
      <c r="C5" s="219"/>
      <c r="D5" s="13">
        <v>1</v>
      </c>
      <c r="E5" s="129"/>
      <c r="F5" s="13" t="s">
        <v>15</v>
      </c>
      <c r="G5" s="129"/>
      <c r="H5" s="130" t="s">
        <v>29</v>
      </c>
      <c r="I5" s="131"/>
      <c r="J5" s="14"/>
      <c r="K5" s="131"/>
      <c r="L5" s="15"/>
    </row>
    <row r="6" spans="2:12" x14ac:dyDescent="0.35">
      <c r="B6" s="216"/>
      <c r="C6" s="218" t="s">
        <v>16</v>
      </c>
      <c r="D6" s="18">
        <v>1</v>
      </c>
      <c r="E6" s="124"/>
      <c r="F6" s="123" t="s">
        <v>15</v>
      </c>
      <c r="G6" s="124"/>
      <c r="H6" s="18" t="s">
        <v>6</v>
      </c>
      <c r="I6" s="126"/>
      <c r="J6" s="128"/>
      <c r="K6" s="126"/>
      <c r="L6" s="20"/>
    </row>
    <row r="7" spans="2:12" ht="15" thickBot="1" x14ac:dyDescent="0.4">
      <c r="B7" s="216"/>
      <c r="C7" s="220"/>
      <c r="D7" s="26">
        <v>1</v>
      </c>
      <c r="E7" s="145"/>
      <c r="F7" s="26" t="s">
        <v>15</v>
      </c>
      <c r="G7" s="145"/>
      <c r="H7" s="26" t="s">
        <v>70</v>
      </c>
      <c r="I7" s="180"/>
      <c r="J7" s="181"/>
      <c r="K7" s="180"/>
      <c r="L7" s="147"/>
    </row>
    <row r="8" spans="2:12" x14ac:dyDescent="0.35">
      <c r="B8" s="216"/>
      <c r="C8" s="218" t="s">
        <v>17</v>
      </c>
      <c r="D8" s="18">
        <v>1</v>
      </c>
      <c r="E8" s="156" t="s">
        <v>15</v>
      </c>
      <c r="F8" s="157"/>
      <c r="G8" s="157"/>
      <c r="H8" s="18" t="s">
        <v>88</v>
      </c>
      <c r="I8" s="162"/>
      <c r="J8" s="150"/>
      <c r="K8" s="150"/>
      <c r="L8" s="151"/>
    </row>
    <row r="9" spans="2:12" x14ac:dyDescent="0.35">
      <c r="B9" s="216"/>
      <c r="C9" s="220"/>
      <c r="D9" s="10">
        <v>1</v>
      </c>
      <c r="E9" s="158"/>
      <c r="F9" s="159" t="s">
        <v>15</v>
      </c>
      <c r="G9" s="158"/>
      <c r="H9" s="10" t="s">
        <v>89</v>
      </c>
      <c r="I9" s="148"/>
      <c r="J9" s="149"/>
      <c r="K9" s="148"/>
      <c r="L9" s="152"/>
    </row>
    <row r="10" spans="2:12" x14ac:dyDescent="0.35">
      <c r="B10" s="216"/>
      <c r="C10" s="220"/>
      <c r="D10" s="10">
        <v>1</v>
      </c>
      <c r="E10" s="158"/>
      <c r="F10" s="159" t="s">
        <v>15</v>
      </c>
      <c r="G10" s="158"/>
      <c r="H10" s="10" t="s">
        <v>81</v>
      </c>
      <c r="I10" s="148"/>
      <c r="J10" s="149"/>
      <c r="K10" s="148"/>
      <c r="L10" s="152"/>
    </row>
    <row r="11" spans="2:12" ht="15" thickBot="1" x14ac:dyDescent="0.4">
      <c r="B11" s="216"/>
      <c r="C11" s="219"/>
      <c r="D11" s="13">
        <v>1</v>
      </c>
      <c r="E11" s="160"/>
      <c r="F11" s="161" t="s">
        <v>15</v>
      </c>
      <c r="G11" s="160"/>
      <c r="H11" s="13" t="s">
        <v>81</v>
      </c>
      <c r="I11" s="153"/>
      <c r="J11" s="154"/>
      <c r="K11" s="153"/>
      <c r="L11" s="155"/>
    </row>
    <row r="12" spans="2:12" ht="28.5" thickBot="1" x14ac:dyDescent="0.4">
      <c r="B12" s="216"/>
      <c r="C12" s="27" t="s">
        <v>18</v>
      </c>
      <c r="D12" s="25">
        <v>1</v>
      </c>
      <c r="E12" s="163"/>
      <c r="F12" s="25" t="s">
        <v>15</v>
      </c>
      <c r="G12" s="164"/>
      <c r="H12" s="165" t="s">
        <v>54</v>
      </c>
      <c r="I12" s="166"/>
      <c r="J12" s="167"/>
      <c r="K12" s="166"/>
      <c r="L12" s="168"/>
    </row>
    <row r="13" spans="2:12" ht="14.25" customHeight="1" x14ac:dyDescent="0.35">
      <c r="B13" s="216"/>
      <c r="C13" s="206" t="s">
        <v>19</v>
      </c>
      <c r="D13" s="18">
        <v>1</v>
      </c>
      <c r="E13" s="124"/>
      <c r="F13" s="18" t="s">
        <v>15</v>
      </c>
      <c r="G13" s="124"/>
      <c r="H13" s="18" t="s">
        <v>38</v>
      </c>
      <c r="I13" s="124"/>
      <c r="J13" s="18"/>
      <c r="K13" s="124"/>
      <c r="L13" s="169"/>
    </row>
    <row r="14" spans="2:12" x14ac:dyDescent="0.35">
      <c r="B14" s="216"/>
      <c r="C14" s="207"/>
      <c r="D14" s="10">
        <v>1</v>
      </c>
      <c r="E14" s="125"/>
      <c r="F14" s="10" t="s">
        <v>15</v>
      </c>
      <c r="G14" s="125"/>
      <c r="H14" s="10" t="s">
        <v>50</v>
      </c>
      <c r="I14" s="125"/>
      <c r="J14" s="10"/>
      <c r="K14" s="125"/>
      <c r="L14" s="170"/>
    </row>
    <row r="15" spans="2:12" x14ac:dyDescent="0.35">
      <c r="B15" s="216"/>
      <c r="C15" s="207"/>
      <c r="D15" s="10">
        <v>1</v>
      </c>
      <c r="E15" s="125"/>
      <c r="F15" s="10" t="s">
        <v>15</v>
      </c>
      <c r="G15" s="125"/>
      <c r="H15" s="10" t="s">
        <v>90</v>
      </c>
      <c r="I15" s="125"/>
      <c r="J15" s="10"/>
      <c r="K15" s="125"/>
      <c r="L15" s="170"/>
    </row>
    <row r="16" spans="2:12" ht="15" thickBot="1" x14ac:dyDescent="0.4">
      <c r="B16" s="216"/>
      <c r="C16" s="208"/>
      <c r="D16" s="26">
        <v>1</v>
      </c>
      <c r="E16" s="172" t="s">
        <v>15</v>
      </c>
      <c r="F16" s="145"/>
      <c r="G16" s="145"/>
      <c r="H16" s="26" t="s">
        <v>65</v>
      </c>
      <c r="I16" s="172"/>
      <c r="J16" s="145"/>
      <c r="K16" s="145"/>
      <c r="L16" s="173"/>
    </row>
    <row r="17" spans="2:12" x14ac:dyDescent="0.35">
      <c r="B17" s="216"/>
      <c r="C17" s="206" t="s">
        <v>20</v>
      </c>
      <c r="D17" s="18">
        <v>1</v>
      </c>
      <c r="E17" s="124"/>
      <c r="F17" s="174" t="s">
        <v>15</v>
      </c>
      <c r="G17" s="124"/>
      <c r="H17" s="18" t="s">
        <v>91</v>
      </c>
      <c r="I17" s="124"/>
      <c r="J17" s="174"/>
      <c r="K17" s="124"/>
      <c r="L17" s="169"/>
    </row>
    <row r="18" spans="2:12" x14ac:dyDescent="0.35">
      <c r="B18" s="216"/>
      <c r="C18" s="207"/>
      <c r="D18" s="10">
        <v>2</v>
      </c>
      <c r="E18" s="125"/>
      <c r="F18" s="175" t="s">
        <v>15</v>
      </c>
      <c r="G18" s="125"/>
      <c r="H18" s="10" t="s">
        <v>92</v>
      </c>
      <c r="I18" s="125"/>
      <c r="J18" s="175"/>
      <c r="K18" s="125"/>
      <c r="L18" s="170"/>
    </row>
    <row r="19" spans="2:12" x14ac:dyDescent="0.35">
      <c r="B19" s="216"/>
      <c r="C19" s="207"/>
      <c r="D19" s="10">
        <v>2</v>
      </c>
      <c r="E19" s="10" t="s">
        <v>15</v>
      </c>
      <c r="F19" s="125"/>
      <c r="G19" s="125"/>
      <c r="H19" s="10" t="s">
        <v>93</v>
      </c>
      <c r="I19" s="10"/>
      <c r="J19" s="125"/>
      <c r="K19" s="125"/>
      <c r="L19" s="170"/>
    </row>
    <row r="20" spans="2:12" x14ac:dyDescent="0.35">
      <c r="B20" s="216"/>
      <c r="C20" s="207"/>
      <c r="D20" s="10">
        <v>3</v>
      </c>
      <c r="E20" s="125"/>
      <c r="F20" s="175" t="s">
        <v>15</v>
      </c>
      <c r="G20" s="125"/>
      <c r="H20" s="10" t="s">
        <v>60</v>
      </c>
      <c r="I20" s="125"/>
      <c r="J20" s="175"/>
      <c r="K20" s="125"/>
      <c r="L20" s="170"/>
    </row>
    <row r="21" spans="2:12" x14ac:dyDescent="0.35">
      <c r="B21" s="216"/>
      <c r="C21" s="207"/>
      <c r="D21" s="10">
        <v>1</v>
      </c>
      <c r="E21" s="125"/>
      <c r="F21" s="175" t="s">
        <v>15</v>
      </c>
      <c r="G21" s="125"/>
      <c r="H21" s="10" t="s">
        <v>84</v>
      </c>
      <c r="I21" s="125"/>
      <c r="J21" s="175"/>
      <c r="K21" s="125"/>
      <c r="L21" s="170"/>
    </row>
    <row r="22" spans="2:12" ht="15" thickBot="1" x14ac:dyDescent="0.4">
      <c r="B22" s="216"/>
      <c r="C22" s="221"/>
      <c r="D22" s="13">
        <v>1</v>
      </c>
      <c r="E22" s="129"/>
      <c r="F22" s="13" t="s">
        <v>15</v>
      </c>
      <c r="G22" s="129"/>
      <c r="H22" s="13" t="s">
        <v>85</v>
      </c>
      <c r="I22" s="129"/>
      <c r="J22" s="13"/>
      <c r="K22" s="129"/>
      <c r="L22" s="171"/>
    </row>
    <row r="23" spans="2:12" x14ac:dyDescent="0.35">
      <c r="B23" s="216"/>
      <c r="C23" s="218" t="s">
        <v>21</v>
      </c>
      <c r="D23" s="18">
        <v>1</v>
      </c>
      <c r="E23" s="157"/>
      <c r="F23" s="21" t="s">
        <v>15</v>
      </c>
      <c r="G23" s="157"/>
      <c r="H23" s="18" t="s">
        <v>5</v>
      </c>
      <c r="I23" s="126"/>
      <c r="J23" s="19"/>
      <c r="K23" s="126"/>
      <c r="L23" s="20"/>
    </row>
    <row r="24" spans="2:12" x14ac:dyDescent="0.35">
      <c r="B24" s="216"/>
      <c r="C24" s="220"/>
      <c r="D24" s="10">
        <v>1</v>
      </c>
      <c r="E24" s="158"/>
      <c r="F24" s="22" t="s">
        <v>15</v>
      </c>
      <c r="G24" s="158"/>
      <c r="H24" s="10" t="s">
        <v>32</v>
      </c>
      <c r="I24" s="127"/>
      <c r="J24" s="11"/>
      <c r="K24" s="127"/>
      <c r="L24" s="12"/>
    </row>
    <row r="25" spans="2:12" x14ac:dyDescent="0.35">
      <c r="B25" s="216"/>
      <c r="C25" s="220"/>
      <c r="D25" s="10">
        <v>1</v>
      </c>
      <c r="E25" s="159" t="s">
        <v>15</v>
      </c>
      <c r="F25" s="158"/>
      <c r="G25" s="158"/>
      <c r="H25" s="10" t="s">
        <v>32</v>
      </c>
      <c r="I25" s="176"/>
      <c r="J25" s="127"/>
      <c r="K25" s="127"/>
      <c r="L25" s="12"/>
    </row>
    <row r="26" spans="2:12" x14ac:dyDescent="0.35">
      <c r="B26" s="216"/>
      <c r="C26" s="220"/>
      <c r="D26" s="10">
        <v>2</v>
      </c>
      <c r="E26" s="158"/>
      <c r="F26" s="22" t="s">
        <v>15</v>
      </c>
      <c r="G26" s="158"/>
      <c r="H26" s="10" t="s">
        <v>94</v>
      </c>
      <c r="I26" s="127"/>
      <c r="J26" s="11"/>
      <c r="K26" s="127"/>
      <c r="L26" s="12"/>
    </row>
    <row r="27" spans="2:12" x14ac:dyDescent="0.35">
      <c r="B27" s="216"/>
      <c r="C27" s="220"/>
      <c r="D27" s="10">
        <v>1</v>
      </c>
      <c r="E27" s="158"/>
      <c r="F27" s="22" t="s">
        <v>15</v>
      </c>
      <c r="G27" s="158"/>
      <c r="H27" s="10" t="s">
        <v>95</v>
      </c>
      <c r="I27" s="127"/>
      <c r="J27" s="11"/>
      <c r="K27" s="127"/>
      <c r="L27" s="12"/>
    </row>
    <row r="28" spans="2:12" x14ac:dyDescent="0.35">
      <c r="B28" s="216"/>
      <c r="C28" s="220"/>
      <c r="D28" s="10">
        <v>3</v>
      </c>
      <c r="E28" s="158"/>
      <c r="F28" s="10" t="s">
        <v>15</v>
      </c>
      <c r="G28" s="158"/>
      <c r="H28" s="177" t="s">
        <v>97</v>
      </c>
      <c r="I28" s="127"/>
      <c r="J28" s="11"/>
      <c r="K28" s="127"/>
      <c r="L28" s="12"/>
    </row>
    <row r="29" spans="2:12" ht="28" x14ac:dyDescent="0.35">
      <c r="B29" s="216"/>
      <c r="C29" s="220"/>
      <c r="D29" s="26">
        <v>1</v>
      </c>
      <c r="E29" s="182"/>
      <c r="F29" s="26" t="s">
        <v>15</v>
      </c>
      <c r="G29" s="182"/>
      <c r="H29" s="183" t="s">
        <v>102</v>
      </c>
      <c r="I29" s="180"/>
      <c r="J29" s="146"/>
      <c r="K29" s="180"/>
      <c r="L29" s="147"/>
    </row>
    <row r="30" spans="2:12" ht="28.5" thickBot="1" x14ac:dyDescent="0.4">
      <c r="B30" s="217"/>
      <c r="C30" s="219"/>
      <c r="D30" s="13">
        <v>1</v>
      </c>
      <c r="E30" s="160"/>
      <c r="F30" s="161" t="s">
        <v>15</v>
      </c>
      <c r="G30" s="160"/>
      <c r="H30" s="184" t="s">
        <v>103</v>
      </c>
      <c r="I30" s="131"/>
      <c r="J30" s="179"/>
      <c r="K30" s="131"/>
      <c r="L30" s="15"/>
    </row>
    <row r="31" spans="2:12" ht="15.5" x14ac:dyDescent="0.35">
      <c r="I31" s="204" t="s">
        <v>26</v>
      </c>
      <c r="J31" s="205"/>
      <c r="K31" s="205"/>
      <c r="L31" s="178"/>
    </row>
    <row r="32" spans="2:12" ht="15.5" x14ac:dyDescent="0.35">
      <c r="I32" s="200" t="s">
        <v>27</v>
      </c>
      <c r="J32" s="201"/>
      <c r="K32" s="201"/>
      <c r="L32" s="23"/>
    </row>
    <row r="33" spans="7:12" ht="16" thickBot="1" x14ac:dyDescent="0.4">
      <c r="I33" s="202" t="s">
        <v>28</v>
      </c>
      <c r="J33" s="203"/>
      <c r="K33" s="203"/>
      <c r="L33" s="24"/>
    </row>
    <row r="36" spans="7:12" x14ac:dyDescent="0.35">
      <c r="H36" t="s">
        <v>105</v>
      </c>
    </row>
    <row r="39" spans="7:12" x14ac:dyDescent="0.35">
      <c r="H39" t="s">
        <v>106</v>
      </c>
    </row>
    <row r="40" spans="7:12" x14ac:dyDescent="0.35">
      <c r="G40" t="s">
        <v>107</v>
      </c>
      <c r="H40" t="s">
        <v>108</v>
      </c>
    </row>
  </sheetData>
  <mergeCells count="17">
    <mergeCell ref="B2:B3"/>
    <mergeCell ref="C2:C3"/>
    <mergeCell ref="D2:D3"/>
    <mergeCell ref="H2:H3"/>
    <mergeCell ref="B4:B30"/>
    <mergeCell ref="C4:C5"/>
    <mergeCell ref="C6:C7"/>
    <mergeCell ref="C8:C11"/>
    <mergeCell ref="C17:C22"/>
    <mergeCell ref="C23:C30"/>
    <mergeCell ref="I32:K32"/>
    <mergeCell ref="I33:K33"/>
    <mergeCell ref="I31:K31"/>
    <mergeCell ref="C13:C16"/>
    <mergeCell ref="L2:L3"/>
    <mergeCell ref="E2:G2"/>
    <mergeCell ref="I2:K2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workbookViewId="0">
      <selection activeCell="B2" sqref="B2:G5"/>
    </sheetView>
  </sheetViews>
  <sheetFormatPr defaultRowHeight="14.5" x14ac:dyDescent="0.35"/>
  <cols>
    <col min="1" max="1" width="5.81640625" customWidth="1"/>
    <col min="2" max="2" width="26.1796875" customWidth="1"/>
    <col min="3" max="3" width="25.1796875" bestFit="1" customWidth="1"/>
    <col min="4" max="4" width="15.1796875" customWidth="1"/>
    <col min="5" max="5" width="16.26953125" customWidth="1"/>
    <col min="6" max="6" width="20.26953125" customWidth="1"/>
    <col min="7" max="7" width="21.7265625" customWidth="1"/>
  </cols>
  <sheetData>
    <row r="1" spans="2:7" ht="15" thickBot="1" x14ac:dyDescent="0.4"/>
    <row r="2" spans="2:7" x14ac:dyDescent="0.35">
      <c r="B2" s="57" t="s">
        <v>1</v>
      </c>
      <c r="C2" s="58" t="s">
        <v>0</v>
      </c>
      <c r="D2" s="58" t="s">
        <v>4</v>
      </c>
      <c r="E2" s="58" t="s">
        <v>45</v>
      </c>
      <c r="F2" s="58" t="s">
        <v>46</v>
      </c>
      <c r="G2" s="59" t="s">
        <v>47</v>
      </c>
    </row>
    <row r="3" spans="2:7" x14ac:dyDescent="0.35">
      <c r="B3" s="60" t="s">
        <v>44</v>
      </c>
      <c r="C3" s="56" t="s">
        <v>48</v>
      </c>
      <c r="D3" s="56">
        <v>50</v>
      </c>
      <c r="E3" s="56">
        <v>6</v>
      </c>
      <c r="F3" s="56" t="s">
        <v>57</v>
      </c>
      <c r="G3" s="23">
        <v>33500</v>
      </c>
    </row>
    <row r="4" spans="2:7" x14ac:dyDescent="0.35">
      <c r="B4" s="60" t="s">
        <v>55</v>
      </c>
      <c r="C4" s="56" t="s">
        <v>56</v>
      </c>
      <c r="D4" s="56">
        <v>10</v>
      </c>
      <c r="E4" s="56">
        <v>2</v>
      </c>
      <c r="F4" s="56" t="s">
        <v>58</v>
      </c>
      <c r="G4" s="23">
        <v>3200</v>
      </c>
    </row>
    <row r="5" spans="2:7" ht="15" thickBot="1" x14ac:dyDescent="0.4">
      <c r="B5" s="61" t="s">
        <v>61</v>
      </c>
      <c r="C5" s="62" t="s">
        <v>62</v>
      </c>
      <c r="D5" s="62">
        <v>33</v>
      </c>
      <c r="E5" s="62">
        <v>3</v>
      </c>
      <c r="F5" s="62" t="s">
        <v>63</v>
      </c>
      <c r="G5" s="24">
        <v>13500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Rent-A-Car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Borivoj Pašić</dc:creator>
  <cp:lastModifiedBy>Ines Štrok</cp:lastModifiedBy>
  <cp:lastPrinted>2019-03-20T08:10:06Z</cp:lastPrinted>
  <dcterms:created xsi:type="dcterms:W3CDTF">2018-10-30T13:19:34Z</dcterms:created>
  <dcterms:modified xsi:type="dcterms:W3CDTF">2019-03-21T11:44:31Z</dcterms:modified>
</cp:coreProperties>
</file>