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rgn-my.sharepoint.com/personal/kbasnecvu_rgn_hr/Documents/2021 _ JEDNOSTAVNA NABAVA/62_JN_2021_Promidžbeni materijali/3. poziv/"/>
    </mc:Choice>
  </mc:AlternateContent>
  <xr:revisionPtr revIDLastSave="328" documentId="11_16E3607A4F179E235F225456ED1EC125FE7E7673" xr6:coauthVersionLast="47" xr6:coauthVersionMax="47" xr10:uidLastSave="{03ACB1A8-5377-45AA-BFBA-D2B6FBA41B31}"/>
  <bookViews>
    <workbookView xWindow="-120" yWindow="-120" windowWidth="29040" windowHeight="15840" xr2:uid="{00000000-000D-0000-FFFF-FFFF00000000}"/>
  </bookViews>
  <sheets>
    <sheet name="GRUPA 1" sheetId="2" r:id="rId1"/>
  </sheets>
  <definedNames>
    <definedName name="_xlnm.Print_Area" localSheetId="0">'GRUPA 1'!$A$1:$J$30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7" i="2"/>
  <c r="J20" i="2" l="1"/>
  <c r="J21" i="2" s="1"/>
  <c r="J22" i="2" s="1"/>
</calcChain>
</file>

<file path=xl/sharedStrings.xml><?xml version="1.0" encoding="utf-8"?>
<sst xmlns="http://schemas.openxmlformats.org/spreadsheetml/2006/main" count="61" uniqueCount="49">
  <si>
    <t>Naziv artikla</t>
  </si>
  <si>
    <t>Količina</t>
  </si>
  <si>
    <t>Jedinična cijena bez PDV-a</t>
  </si>
  <si>
    <t xml:space="preserve">UKUPNO BEZ PDV-a: </t>
  </si>
  <si>
    <t>Pakiranje</t>
  </si>
  <si>
    <t>KOM</t>
  </si>
  <si>
    <t>Red.br.</t>
  </si>
  <si>
    <t>Ukupna cijena bez PDV-om</t>
  </si>
  <si>
    <t>Rudarsko-geološko-naftni fakultet Sveučilišta u Zagrebu</t>
  </si>
  <si>
    <t>Specifikacija artikla</t>
  </si>
  <si>
    <t xml:space="preserve">                                 Ponudbeni troškovnik</t>
  </si>
  <si>
    <t>PDV</t>
  </si>
  <si>
    <t>UKUPNO S PDV-om</t>
  </si>
  <si>
    <t>U ________________________</t>
  </si>
  <si>
    <t>_________________________</t>
  </si>
  <si>
    <t>Ovlaštena osoba ponuditelja</t>
  </si>
  <si>
    <t xml:space="preserve">         Za ponuditelja</t>
  </si>
  <si>
    <t>Specifikacija proizvoda koji se nudi</t>
  </si>
  <si>
    <t>Kataloška oznaka (naziv kataloga, šifra artikla/broj str. na kojoj se nalazi)</t>
  </si>
  <si>
    <t>Naziv i oznaka ponuđenog proizvoda/artikla - Marka proizvoda koji se nudi</t>
  </si>
  <si>
    <t xml:space="preserve">                                        PROMOTIVNI MATERIJAL U 2021.g.</t>
  </si>
  <si>
    <t>T-shirt majice muške</t>
  </si>
  <si>
    <t>T-shirt majice ženske</t>
  </si>
  <si>
    <t xml:space="preserve">Majica Duks muška </t>
  </si>
  <si>
    <t>Majica Duks ženska</t>
  </si>
  <si>
    <t xml:space="preserve">Jakna flis muška </t>
  </si>
  <si>
    <t xml:space="preserve">Jakna flis ženska </t>
  </si>
  <si>
    <t>Tisak na T-shirt majice, dukse i flis jakne</t>
  </si>
  <si>
    <t>Kapa šilt s tiskom</t>
  </si>
  <si>
    <t>Kišobran s tiskom</t>
  </si>
  <si>
    <t>Automatski kišrobran, drvena drška sa zakrivljenim završetkom, minimalne dimenzije 100x85 mm, boja: dark green. Tisak na dva polja u jednoj boji.</t>
  </si>
  <si>
    <t>Tisak bočno (veći element), na stražnjoj strani i na rukavu u jednoj boji. Tisak: pojedini elementi loga fakulteta.</t>
  </si>
  <si>
    <t>Privjesak otvarač s gravurom</t>
  </si>
  <si>
    <t>USB memorija s tiskom</t>
  </si>
  <si>
    <t>Kemijska olovka s tiskom</t>
  </si>
  <si>
    <t xml:space="preserve">Odbor za promidžbu </t>
  </si>
  <si>
    <t>Procjenjena vrijednost do 55.000.00 kn bez PDV-a</t>
  </si>
  <si>
    <t>Kompas metalni sa aplikacijom loga</t>
  </si>
  <si>
    <t xml:space="preserve">Pamučna majica, kratki rukav, eurofit kroj. kružni izrez uz vrat, u dvije boje: pine green i dark grey, 185 gr., od izdržljivog, kružno tkanog pamuka. Mekana, srednje teška majica kratkih rukava za muškarce, vrat i ramena imaju traku s unutarnje strane za veću izdržljivost i otpornost na rastezanje. Veličine M, L, XL po 20 kom, 2XL i 3XL po 10 kom </t>
  </si>
  <si>
    <t>Pamučna majica, kratki rukav, semi-fitted kroj kružni izrez uz vrat, u dvije boje: pine green i dark grey, 185 gr., od izdržljivog, kružno tkanog pamuka. Mekana, srednje teška majica kratkih rukava za muškarce, vrat i ramena imaju traku s unutarnje strane za veću izdržljivost i otpornost na rastezanje. Veličine S, M, L po 20 kom</t>
  </si>
  <si>
    <t>Majica Duks, dugi rukav sa zatvaračem i kapuljačom, jedna boja: black ili bottle green, 270 gr., džep sa vanjske strane, dvostruko prošivena kapuljača, vezice u boji majice, regular fit. Veličine M, L, XL po 15 kom, 2XL 10 kom.</t>
  </si>
  <si>
    <t>Majica Duks, dugi rukav sa zatvaračem i kapuljačom, jedna boja: black ili bottle green, 270 gr., džep sa vanjske strane, dvostruko prošivena kapuljača, vezice u boji majice, regular fit. Veličine S, M, L po 15 kom.</t>
  </si>
  <si>
    <t xml:space="preserve">Muška flis majica/jakna od kvalitetnog anti pill flisa, obrubljeni ovratnik, porube na rukavima i patentni zatvarač, dva prednja bočna džepa, jedna boja: dark grey, 300 gr. Veličine M, L, XL, 2XL  po 10 kom.
</t>
  </si>
  <si>
    <t xml:space="preserve">Ženska flis majica/jakna od kvalitetnog anti pill flisa, obrubljeni ovratnik, porube na rukavima i patentni zatvarač, dva prednja bočna džepa, jedna boja: dark grey, 300 gr. Veličine S,M, L po 10 kom.
</t>
  </si>
  <si>
    <t>Kapa sa šiltom, podesivi remen za veličinu na pozadini, brušeni pamuk, jedna boja: black, 6 panela, 260 gr. Tisak s prednje strane u jednoj boji.</t>
  </si>
  <si>
    <t>Crni aluminijski privjesak i otvarač, dimenzija. 55x9x14mm, s gravurom.</t>
  </si>
  <si>
    <t>Kompas metalni, uz aplikaciju jednobojnog loga na poleđini.</t>
  </si>
  <si>
    <t xml:space="preserve">USB memorija kao mali metalni USB štapić s otvorom za lako pričvršćivanje na set ključeva. USB 3.0 standard, velićine 32 GB, tisak u boji s obje strane.  </t>
  </si>
  <si>
    <t>Kemijska olovka crne boje, metalna klipsa, aluminijsko tijelo, potisni mehanizam, plave boje ispisa, debljina ispisa 0,7 mm. Tisak jedne boje.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</si>
</sst>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1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vertic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center"/>
    </xf>
    <xf numFmtId="4" fontId="2" fillId="3" borderId="0" xfId="0" applyNumberFormat="1" applyFont="1" applyFill="1" applyBorder="1"/>
    <xf numFmtId="0" fontId="2" fillId="3" borderId="0" xfId="0" applyFont="1" applyFill="1"/>
    <xf numFmtId="0" fontId="6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vertical="center"/>
    </xf>
    <xf numFmtId="4" fontId="1" fillId="2" borderId="1" xfId="0" applyNumberFormat="1" applyFont="1" applyFill="1" applyBorder="1"/>
    <xf numFmtId="0" fontId="7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zoomScale="80" zoomScaleNormal="80" workbookViewId="0">
      <selection activeCell="K30" sqref="K30"/>
    </sheetView>
  </sheetViews>
  <sheetFormatPr defaultColWidth="8.7109375" defaultRowHeight="12.75" x14ac:dyDescent="0.2"/>
  <cols>
    <col min="1" max="1" width="8.42578125" style="5" customWidth="1"/>
    <col min="2" max="2" width="32.7109375" style="4" customWidth="1"/>
    <col min="3" max="3" width="50" style="5" customWidth="1"/>
    <col min="4" max="4" width="30.140625" style="5" customWidth="1"/>
    <col min="5" max="5" width="28.85546875" style="2" customWidth="1"/>
    <col min="6" max="6" width="25.5703125" style="2" customWidth="1"/>
    <col min="7" max="7" width="9.85546875" style="6" customWidth="1"/>
    <col min="8" max="8" width="9.140625" style="6"/>
    <col min="9" max="9" width="12.140625" style="7" customWidth="1"/>
    <col min="10" max="10" width="13.7109375" style="7" customWidth="1"/>
    <col min="11" max="16384" width="8.7109375" style="2"/>
  </cols>
  <sheetData>
    <row r="1" spans="1:10" x14ac:dyDescent="0.2">
      <c r="A1" s="43" t="s">
        <v>8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2">
      <c r="A2" s="3" t="s">
        <v>35</v>
      </c>
      <c r="F2" s="1"/>
      <c r="G2" s="1"/>
      <c r="H2" s="1"/>
      <c r="I2" s="1"/>
      <c r="J2" s="1"/>
    </row>
    <row r="3" spans="1:10" x14ac:dyDescent="0.2">
      <c r="A3" s="44" t="s">
        <v>10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x14ac:dyDescent="0.2">
      <c r="A4" s="44" t="s">
        <v>20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ht="13.5" thickBot="1" x14ac:dyDescent="0.25"/>
    <row r="6" spans="1:10" s="6" customFormat="1" ht="38.25" x14ac:dyDescent="0.25">
      <c r="A6" s="8" t="s">
        <v>6</v>
      </c>
      <c r="B6" s="9" t="s">
        <v>0</v>
      </c>
      <c r="C6" s="11" t="s">
        <v>9</v>
      </c>
      <c r="D6" s="10" t="s">
        <v>19</v>
      </c>
      <c r="E6" s="26" t="s">
        <v>17</v>
      </c>
      <c r="F6" s="10" t="s">
        <v>18</v>
      </c>
      <c r="G6" s="11" t="s">
        <v>4</v>
      </c>
      <c r="H6" s="11" t="s">
        <v>1</v>
      </c>
      <c r="I6" s="12" t="s">
        <v>2</v>
      </c>
      <c r="J6" s="13" t="s">
        <v>7</v>
      </c>
    </row>
    <row r="7" spans="1:10" s="6" customFormat="1" ht="137.25" customHeight="1" x14ac:dyDescent="0.25">
      <c r="A7" s="14">
        <v>1</v>
      </c>
      <c r="B7" s="39" t="s">
        <v>21</v>
      </c>
      <c r="C7" s="40" t="s">
        <v>38</v>
      </c>
      <c r="D7" s="15"/>
      <c r="E7" s="16"/>
      <c r="F7" s="15"/>
      <c r="G7" s="35" t="s">
        <v>5</v>
      </c>
      <c r="H7" s="34">
        <v>160</v>
      </c>
      <c r="I7" s="36">
        <v>0</v>
      </c>
      <c r="J7" s="37">
        <f>SUM(H7*I7)</f>
        <v>0</v>
      </c>
    </row>
    <row r="8" spans="1:10" s="6" customFormat="1" ht="131.25" customHeight="1" x14ac:dyDescent="0.25">
      <c r="A8" s="14">
        <v>2</v>
      </c>
      <c r="B8" s="39" t="s">
        <v>22</v>
      </c>
      <c r="C8" s="40" t="s">
        <v>39</v>
      </c>
      <c r="D8" s="15"/>
      <c r="E8" s="16"/>
      <c r="F8" s="15"/>
      <c r="G8" s="35" t="s">
        <v>5</v>
      </c>
      <c r="H8" s="34">
        <v>120</v>
      </c>
      <c r="I8" s="36">
        <v>0</v>
      </c>
      <c r="J8" s="37">
        <f t="shared" ref="J8:J19" si="0">SUM(H8*I8)</f>
        <v>0</v>
      </c>
    </row>
    <row r="9" spans="1:10" s="6" customFormat="1" ht="105" customHeight="1" x14ac:dyDescent="0.25">
      <c r="A9" s="14">
        <v>3</v>
      </c>
      <c r="B9" s="39" t="s">
        <v>23</v>
      </c>
      <c r="C9" s="40" t="s">
        <v>40</v>
      </c>
      <c r="D9" s="15"/>
      <c r="E9" s="16"/>
      <c r="F9" s="15"/>
      <c r="G9" s="35" t="s">
        <v>5</v>
      </c>
      <c r="H9" s="34">
        <v>55</v>
      </c>
      <c r="I9" s="36">
        <v>0</v>
      </c>
      <c r="J9" s="37">
        <f t="shared" si="0"/>
        <v>0</v>
      </c>
    </row>
    <row r="10" spans="1:10" s="6" customFormat="1" ht="103.5" customHeight="1" x14ac:dyDescent="0.25">
      <c r="A10" s="14">
        <v>4</v>
      </c>
      <c r="B10" s="39" t="s">
        <v>24</v>
      </c>
      <c r="C10" s="40" t="s">
        <v>41</v>
      </c>
      <c r="D10" s="15"/>
      <c r="E10" s="16"/>
      <c r="F10" s="15"/>
      <c r="G10" s="35" t="s">
        <v>5</v>
      </c>
      <c r="H10" s="34">
        <v>45</v>
      </c>
      <c r="I10" s="36">
        <v>0</v>
      </c>
      <c r="J10" s="37">
        <f t="shared" si="0"/>
        <v>0</v>
      </c>
    </row>
    <row r="11" spans="1:10" s="6" customFormat="1" ht="96.75" customHeight="1" x14ac:dyDescent="0.25">
      <c r="A11" s="14">
        <v>5</v>
      </c>
      <c r="B11" s="39" t="s">
        <v>25</v>
      </c>
      <c r="C11" s="40" t="s">
        <v>42</v>
      </c>
      <c r="D11" s="15"/>
      <c r="E11" s="16"/>
      <c r="F11" s="15"/>
      <c r="G11" s="35" t="s">
        <v>5</v>
      </c>
      <c r="H11" s="34">
        <v>40</v>
      </c>
      <c r="I11" s="36">
        <v>0</v>
      </c>
      <c r="J11" s="37">
        <f t="shared" si="0"/>
        <v>0</v>
      </c>
    </row>
    <row r="12" spans="1:10" s="6" customFormat="1" ht="92.25" customHeight="1" x14ac:dyDescent="0.25">
      <c r="A12" s="14">
        <v>6</v>
      </c>
      <c r="B12" s="39" t="s">
        <v>26</v>
      </c>
      <c r="C12" s="40" t="s">
        <v>43</v>
      </c>
      <c r="D12" s="15"/>
      <c r="E12" s="16"/>
      <c r="F12" s="15"/>
      <c r="G12" s="35" t="s">
        <v>5</v>
      </c>
      <c r="H12" s="34">
        <v>30</v>
      </c>
      <c r="I12" s="36">
        <v>0</v>
      </c>
      <c r="J12" s="37">
        <f t="shared" si="0"/>
        <v>0</v>
      </c>
    </row>
    <row r="13" spans="1:10" s="6" customFormat="1" ht="76.5" customHeight="1" x14ac:dyDescent="0.25">
      <c r="A13" s="14">
        <v>7</v>
      </c>
      <c r="B13" s="39" t="s">
        <v>28</v>
      </c>
      <c r="C13" s="40" t="s">
        <v>44</v>
      </c>
      <c r="D13" s="15"/>
      <c r="E13" s="16"/>
      <c r="F13" s="15"/>
      <c r="G13" s="35" t="s">
        <v>5</v>
      </c>
      <c r="H13" s="34">
        <v>100</v>
      </c>
      <c r="I13" s="36">
        <v>0</v>
      </c>
      <c r="J13" s="37">
        <f t="shared" si="0"/>
        <v>0</v>
      </c>
    </row>
    <row r="14" spans="1:10" s="6" customFormat="1" ht="69.75" customHeight="1" x14ac:dyDescent="0.25">
      <c r="A14" s="14">
        <v>8</v>
      </c>
      <c r="B14" s="39" t="s">
        <v>29</v>
      </c>
      <c r="C14" s="40" t="s">
        <v>30</v>
      </c>
      <c r="D14" s="15"/>
      <c r="E14" s="16"/>
      <c r="F14" s="15"/>
      <c r="G14" s="35" t="s">
        <v>5</v>
      </c>
      <c r="H14" s="34">
        <v>100</v>
      </c>
      <c r="I14" s="36">
        <v>0</v>
      </c>
      <c r="J14" s="37">
        <f t="shared" si="0"/>
        <v>0</v>
      </c>
    </row>
    <row r="15" spans="1:10" s="6" customFormat="1" ht="60.75" customHeight="1" x14ac:dyDescent="0.25">
      <c r="A15" s="14">
        <v>9</v>
      </c>
      <c r="B15" s="39" t="s">
        <v>32</v>
      </c>
      <c r="C15" s="40" t="s">
        <v>45</v>
      </c>
      <c r="D15" s="15"/>
      <c r="E15" s="16"/>
      <c r="F15" s="15"/>
      <c r="G15" s="35" t="s">
        <v>5</v>
      </c>
      <c r="H15" s="34">
        <v>300</v>
      </c>
      <c r="I15" s="36">
        <v>0</v>
      </c>
      <c r="J15" s="37">
        <f t="shared" si="0"/>
        <v>0</v>
      </c>
    </row>
    <row r="16" spans="1:10" s="6" customFormat="1" ht="59.25" customHeight="1" x14ac:dyDescent="0.25">
      <c r="A16" s="14">
        <v>10</v>
      </c>
      <c r="B16" s="39" t="s">
        <v>37</v>
      </c>
      <c r="C16" s="40" t="s">
        <v>46</v>
      </c>
      <c r="D16" s="15"/>
      <c r="E16" s="16"/>
      <c r="F16" s="15"/>
      <c r="G16" s="35" t="s">
        <v>5</v>
      </c>
      <c r="H16" s="34">
        <v>50</v>
      </c>
      <c r="I16" s="36">
        <v>0</v>
      </c>
      <c r="J16" s="37">
        <f t="shared" si="0"/>
        <v>0</v>
      </c>
    </row>
    <row r="17" spans="1:10" s="6" customFormat="1" ht="81.75" customHeight="1" x14ac:dyDescent="0.25">
      <c r="A17" s="14">
        <v>11</v>
      </c>
      <c r="B17" s="39" t="s">
        <v>33</v>
      </c>
      <c r="C17" s="40" t="s">
        <v>47</v>
      </c>
      <c r="D17" s="15"/>
      <c r="E17" s="16"/>
      <c r="F17" s="15"/>
      <c r="G17" s="35" t="s">
        <v>5</v>
      </c>
      <c r="H17" s="34">
        <v>50</v>
      </c>
      <c r="I17" s="36">
        <v>0</v>
      </c>
      <c r="J17" s="37">
        <f t="shared" si="0"/>
        <v>0</v>
      </c>
    </row>
    <row r="18" spans="1:10" s="6" customFormat="1" ht="86.25" customHeight="1" x14ac:dyDescent="0.25">
      <c r="A18" s="14">
        <v>12</v>
      </c>
      <c r="B18" s="39" t="s">
        <v>34</v>
      </c>
      <c r="C18" s="41" t="s">
        <v>48</v>
      </c>
      <c r="D18" s="15"/>
      <c r="E18" s="16"/>
      <c r="F18" s="15"/>
      <c r="G18" s="35" t="s">
        <v>5</v>
      </c>
      <c r="H18" s="34">
        <v>100</v>
      </c>
      <c r="I18" s="36">
        <v>0</v>
      </c>
      <c r="J18" s="37">
        <f t="shared" si="0"/>
        <v>0</v>
      </c>
    </row>
    <row r="19" spans="1:10" s="6" customFormat="1" ht="75.75" customHeight="1" x14ac:dyDescent="0.25">
      <c r="A19" s="14">
        <v>13</v>
      </c>
      <c r="B19" s="39" t="s">
        <v>27</v>
      </c>
      <c r="C19" s="40" t="s">
        <v>31</v>
      </c>
      <c r="D19" s="15"/>
      <c r="E19" s="16"/>
      <c r="F19" s="15"/>
      <c r="G19" s="35" t="s">
        <v>5</v>
      </c>
      <c r="H19" s="34">
        <v>450</v>
      </c>
      <c r="I19" s="36">
        <v>0</v>
      </c>
      <c r="J19" s="37">
        <f t="shared" si="0"/>
        <v>0</v>
      </c>
    </row>
    <row r="20" spans="1:10" ht="29.25" customHeight="1" x14ac:dyDescent="0.2">
      <c r="A20" s="17"/>
      <c r="B20" s="18"/>
      <c r="C20" s="19" t="s">
        <v>3</v>
      </c>
      <c r="D20" s="19"/>
      <c r="E20" s="20"/>
      <c r="F20" s="20"/>
      <c r="G20" s="21"/>
      <c r="H20" s="21"/>
      <c r="I20" s="22"/>
      <c r="J20" s="38">
        <f>SUM(J7:J19)</f>
        <v>0</v>
      </c>
    </row>
    <row r="21" spans="1:10" ht="25.5" customHeight="1" x14ac:dyDescent="0.2">
      <c r="A21" s="17"/>
      <c r="B21" s="18"/>
      <c r="C21" s="23" t="s">
        <v>11</v>
      </c>
      <c r="D21" s="23"/>
      <c r="E21" s="20"/>
      <c r="F21" s="20"/>
      <c r="G21" s="21"/>
      <c r="H21" s="21"/>
      <c r="I21" s="38"/>
      <c r="J21" s="38">
        <f>+J20*0.25</f>
        <v>0</v>
      </c>
    </row>
    <row r="22" spans="1:10" ht="19.5" customHeight="1" x14ac:dyDescent="0.2">
      <c r="A22" s="17"/>
      <c r="B22" s="24"/>
      <c r="C22" s="23" t="s">
        <v>12</v>
      </c>
      <c r="D22" s="23"/>
      <c r="E22" s="20"/>
      <c r="F22" s="20"/>
      <c r="G22" s="21"/>
      <c r="H22" s="21"/>
      <c r="I22" s="38"/>
      <c r="J22" s="38">
        <f>+J21+J20</f>
        <v>0</v>
      </c>
    </row>
    <row r="23" spans="1:10" s="33" customFormat="1" x14ac:dyDescent="0.2">
      <c r="A23" s="27"/>
      <c r="B23" s="28"/>
      <c r="C23" s="29"/>
      <c r="D23" s="29"/>
      <c r="E23" s="30"/>
      <c r="F23" s="30"/>
      <c r="G23" s="31"/>
      <c r="H23" s="31"/>
      <c r="I23" s="32"/>
      <c r="J23" s="32"/>
    </row>
    <row r="24" spans="1:10" s="33" customFormat="1" x14ac:dyDescent="0.2">
      <c r="A24" s="27"/>
      <c r="B24" s="28"/>
      <c r="C24" s="29"/>
      <c r="D24" s="29"/>
      <c r="E24" s="30"/>
      <c r="F24" s="30"/>
      <c r="G24" s="31"/>
      <c r="H24" s="31"/>
      <c r="I24" s="32"/>
      <c r="J24" s="32"/>
    </row>
    <row r="25" spans="1:10" x14ac:dyDescent="0.2">
      <c r="F25" s="25" t="s">
        <v>16</v>
      </c>
    </row>
    <row r="27" spans="1:10" x14ac:dyDescent="0.2">
      <c r="B27" s="4" t="s">
        <v>13</v>
      </c>
      <c r="E27" s="2" t="s">
        <v>15</v>
      </c>
      <c r="F27" s="2" t="s">
        <v>14</v>
      </c>
    </row>
    <row r="29" spans="1:10" x14ac:dyDescent="0.2">
      <c r="C29" s="42" t="s">
        <v>36</v>
      </c>
    </row>
  </sheetData>
  <mergeCells count="3">
    <mergeCell ref="A1:J1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GRUPA 1</vt:lpstr>
      <vt:lpstr>'GRUPA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jsupeljinac</dc:creator>
  <cp:lastModifiedBy>Lucija Aljinović</cp:lastModifiedBy>
  <cp:lastPrinted>2021-10-08T08:29:59Z</cp:lastPrinted>
  <dcterms:created xsi:type="dcterms:W3CDTF">2016-09-07T09:52:54Z</dcterms:created>
  <dcterms:modified xsi:type="dcterms:W3CDTF">2021-10-08T08:30:04Z</dcterms:modified>
</cp:coreProperties>
</file>