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frlan\AppData\Local\Microsoft\Windows\INetCache\Content.Outlook\BOV6I7NR\"/>
    </mc:Choice>
  </mc:AlternateContent>
  <xr:revisionPtr revIDLastSave="0" documentId="13_ncr:1_{7A1306C9-B25E-41FD-BFB2-3BA83C98CE40}" xr6:coauthVersionLast="47" xr6:coauthVersionMax="47" xr10:uidLastSave="{00000000-0000-0000-0000-000000000000}"/>
  <bookViews>
    <workbookView xWindow="-108" yWindow="-108" windowWidth="23256" windowHeight="12456" tabRatio="934" activeTab="6" xr2:uid="{00000000-000D-0000-FFFF-FFFF00000000}"/>
  </bookViews>
  <sheets>
    <sheet name="Zbirno 2026" sheetId="51" r:id="rId1"/>
    <sheet name="troskovnik_imovina 2026" sheetId="55" r:id="rId2"/>
    <sheet name="troškovnik_odgovornost 2026" sheetId="52" r:id="rId3"/>
    <sheet name="troskovnik_nezgoda 2026" sheetId="50" r:id="rId4"/>
    <sheet name="Troškovnik D&amp;O 2026" sheetId="32" r:id="rId5"/>
    <sheet name="Troškovnik Dron 2026" sheetId="59" r:id="rId6"/>
    <sheet name="Podaci " sheetId="57" r:id="rId7"/>
    <sheet name="Knjige" sheetId="60" r:id="rId8"/>
    <sheet name="pivot 2022" sheetId="47" state="hidden" r:id="rId9"/>
  </sheets>
  <definedNames>
    <definedName name="_xlnm.Print_Area" localSheetId="1">'troskovnik_imovina 2026'!$A$1:$H$23</definedName>
    <definedName name="_xlnm.Print_Area" localSheetId="3">'troskovnik_nezgoda 2026'!#REF!</definedName>
    <definedName name="_xlnm.Print_Area" localSheetId="4">'Troškovnik D&amp;O 2026'!$A$1:$H$25</definedName>
  </definedNames>
  <calcPr calcId="191029"/>
  <pivotCaches>
    <pivotCache cacheId="0" r:id="rId10"/>
    <pivotCache cacheId="1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47" l="1"/>
  <c r="L9" i="47"/>
  <c r="L8" i="47"/>
  <c r="L7" i="47"/>
  <c r="D29" i="57"/>
  <c r="C3" i="55" l="1"/>
  <c r="L10" i="4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Upit iz NNWRH" type="1" refreshedVersion="4">
    <dbPr connection="DSN=NNWRH;UID=xls;DBQ=NNWRH;DBA=W;APA=T;EXC=F;FEN=T;QTO=T;FRC=10;FDL=10;LOB=T;RST=T;BTD=F;BNF=F;BAM=IfAllSuccessful;NUM=NLS;DPM=F;MTS=T;MDI=F;CSR=F;FWC=F;FBS=64000;TLO=O;MLD=0;ODA=F;" command="select substr(b.vrstmat,1,1) , c.naz_vrmat, b.vrstmat, d.naz_vrmat,_x000d__x000a_      a.godina, to_char(a.datum,'q') , _x000d__x000a_      sum(zaliha_nabavna_vrij) , sum(zaliha_prodajna_vrij) _x000d__x000a_from OPUS.TWR_ZAL_POSL_ART_MJ a, OPUS.TIR_MATER b, OPUS.TIR_VRSTMAT c, OPUS.TIR_VRSTMAt d_x000d__x000a_where a.sifra_artikla=b.ibrmat and_x000d__x000a_      substr(b.vrstmat,1,1) = c.vrstmat_x000d__x000a_      and b.vrstmat=d.vrstmat _x000d__x000a_      and godina=2015 and mjesec in (3,6,9,12)_x000d__x000a_      and vlasnik='000' and c.ind_usl='N'_x000d__x000a_group by  substr(b.vrstmat,1,1) , c.naz_vrmat, _x000d__x000a_      a.godina, to_char(a.datum,'q') , b.vrstmat, d.naz_vrmat_x000d__x000a_order by 5,6,1,2,3,4            _x000d__x000a_      "/>
  </connection>
</connections>
</file>

<file path=xl/sharedStrings.xml><?xml version="1.0" encoding="utf-8"?>
<sst xmlns="http://schemas.openxmlformats.org/spreadsheetml/2006/main" count="4603" uniqueCount="1952">
  <si>
    <t>Grand Total</t>
  </si>
  <si>
    <t>Red. br.</t>
  </si>
  <si>
    <t>Skupina, vrsta, rizik</t>
  </si>
  <si>
    <t>Manifestacija, demonstracija, zlonamjerno oštećenje, štrajk i isključivanje iz rada</t>
  </si>
  <si>
    <t>Udar motornog vozila, dim, probijanje zvučnog zida</t>
  </si>
  <si>
    <t>Izljev vode iz vodovodnih i kanalizacijskih cijevi i ostalih cijevnih sustava, istjecanje vode i dr. tekućina iz sprinklera</t>
  </si>
  <si>
    <t>Pritisak snijega i snježna lavina, odron kamenja, klizanje tla</t>
  </si>
  <si>
    <t>Poplava, bujica, visoka voda</t>
  </si>
  <si>
    <t>Neimenovani rizici</t>
  </si>
  <si>
    <t>Neimenovani troškovi</t>
  </si>
  <si>
    <t>nova vrijednost</t>
  </si>
  <si>
    <t>1.</t>
  </si>
  <si>
    <t>2.</t>
  </si>
  <si>
    <t>3.</t>
  </si>
  <si>
    <t>Požar, Udar groma (direktni udar groma), Eksplozija, Pad zračne letjelice (FLEXA) za predmete osiguranja osigurane na NOVU VRIJEDNOST prema specifikaciji sa sheet-a "Podjela po načinu osiguranja"</t>
  </si>
  <si>
    <t>Požar, Udar groma (direktni udar groma), Eksplozija, Pad zračne letjelice (FLEXA) za predmete osiguranja osigurane na STVARNU UPORABNU VRIJEDNOST prema specifikaciji sa sheet-a "Podjela po načinu osiguranja"</t>
  </si>
  <si>
    <t xml:space="preserve">Požar, Udar groma (direktni udar groma), Eksplozija, Pad zračne letjelice (FLEXA) - novac i dr. vrijednosni papiri </t>
  </si>
  <si>
    <t xml:space="preserve">Indirektni udar groma </t>
  </si>
  <si>
    <t>UKUPNO:</t>
  </si>
  <si>
    <t>Franšiza/ Samopridržaj</t>
  </si>
  <si>
    <t xml:space="preserve">Javna odgovornost </t>
  </si>
  <si>
    <t>Čisto imovinske štete</t>
  </si>
  <si>
    <t xml:space="preserve">Ukupno </t>
  </si>
  <si>
    <t>Odgovornost prema zaposlenicima</t>
  </si>
  <si>
    <t>Broj zaposlenih</t>
  </si>
  <si>
    <t xml:space="preserve">Broj osiguranih osoba </t>
  </si>
  <si>
    <t xml:space="preserve">OSIGURANJE OD POSLJEDICA NESRETNOG SLUČAJA </t>
  </si>
  <si>
    <t xml:space="preserve">- smrt uslijed nesretnog slučaja                                                </t>
  </si>
  <si>
    <t>- trajna invalidnost</t>
  </si>
  <si>
    <t>Ukupno:</t>
  </si>
  <si>
    <t>Lom stroja, uključujući mehaničku opremu građevinskog objekta  koja nije iskazana u osnovnim sredstvima nego je dio građevinskog objekta, sve instalacije ((vodovodna mreža, kanalizacija, plin, telefonija, internet i sl, klimatizacija, kotlovnice, liftovi i ostalo), oprema, strojevi,  liftovi, automatska vrata, rampe i dr.   a koja nije posebno iskazana u osnovnim sredstvima osiguranika</t>
  </si>
  <si>
    <t>Lom stakla, uključena sva unutarnja i vanjska stakla, aut. vrata sa mehanizmima i sve reklame, vitraji, stakla na policama, sanitarija hotela i sl. (lom stakla podrazumijeva uništenje ili oštećenje staklene površine (bilo koje vrste), svjetlećih reklama, neonskih cijevi (sa svim pripadajućim uređajima) i natpisa, natpisa i ukrasa izrađenih na osiguranim staklima, slikama, natpisima i ukrasima, ako je šteta prouzrokovana od istog štetnog događaja, kao i štetu na samoj osiguranoj stvari na kojoj se nalazi natpis, slika ili ukras,  mramornih ploča i umjetnog kamena na stolovima, pultovima i regalima, sanitarne keramike (umivaonici, zahodske školjke i dr), uličnih zrcala (za reguliranje prometa), staklenih fasada, pregrada, stajališta, kulturnih, neonskih i ostalih svjetlećih cijevi, nastalo ostvarenjem bilo kojeg rizika kojem su izložene osigurane stvari)</t>
  </si>
  <si>
    <t xml:space="preserve"> Provalna krađa uključujući vandalizam i razbojstvo za opremu, zalihe, novac i dr.vrijednosnice - u zaključanoj blagajni, sefu, trezoru (bilo kojeg tipa), novac u manipulaciji kao i novac i dr. vrijednosnice za vrijeme dostave kod dostavljača uključujući prometnu nezgodu</t>
  </si>
  <si>
    <t>Oluja, tuča, pad stijene, pad kamenja (uključene tende, sjenice, svijetleće reklame i natpisi, informacijski panoi, antenski sustavi i sl.)</t>
  </si>
  <si>
    <t>Odgovornost za priredbe/manifestacije (u limitu pokrića prema trećima)</t>
  </si>
  <si>
    <t>Odgovornost od posljedica požara (u limitu pokrića prema trećima)</t>
  </si>
  <si>
    <t>Odgovornost iz upotrebe samohodnih strojeva (u limitu pokrića prema trećima)</t>
  </si>
  <si>
    <t>Osiguranje odgovornosti za neispravan proizvod uključujući trovanje hranom i pićem, uključno točenje alkohola</t>
  </si>
  <si>
    <t>u okviru limita odgovornosti prema trećima</t>
  </si>
  <si>
    <t>NAMJEŠTAJ</t>
  </si>
  <si>
    <t>OPREMA</t>
  </si>
  <si>
    <t>ugovorna vrijednost</t>
  </si>
  <si>
    <t>Broj studenata</t>
  </si>
  <si>
    <t xml:space="preserve">Odgovornost u svojstvu najmodavca/najmoprimca iz korištenja prostora i usluge prilikom ogranizacije kongerska, seminara i dr. skupova </t>
  </si>
  <si>
    <t>OBJEKT 1</t>
  </si>
  <si>
    <t>OBJEKT 2</t>
  </si>
  <si>
    <t>UKUPNO</t>
  </si>
  <si>
    <t>površina u m2</t>
  </si>
  <si>
    <t>kn/m2</t>
  </si>
  <si>
    <t>vrijednost (kn)</t>
  </si>
  <si>
    <t>- dnevna naknada za boravak u bolnici</t>
  </si>
  <si>
    <t xml:space="preserve">Broj ovlaštenih inženjera </t>
  </si>
  <si>
    <t>Profesionalna odgovornost</t>
  </si>
  <si>
    <r>
      <t xml:space="preserve">Požar, Udar groma (direktni udar groma), Eksplozija, Pad zračne letjelice (FLEXA) </t>
    </r>
    <r>
      <rPr>
        <b/>
        <sz val="10"/>
        <color rgb="FF000000"/>
        <rFont val="Calibri"/>
        <family val="2"/>
        <charset val="238"/>
        <scheme val="minor"/>
      </rPr>
      <t>za vanbilančnu opremu i opremu koja nema navedenu vrijednost na 1. rizik</t>
    </r>
  </si>
  <si>
    <t>5% od štete</t>
  </si>
  <si>
    <t>Potres, uz franšizu 5% od štete</t>
  </si>
  <si>
    <t xml:space="preserve"> - ugovorna odgovornost sudskih vještaka /sekcija rudarstvo, mineralne sirovine, procjena rezervi, eksploatacija i prerada/ (premija po jednom sudskom vještaku)</t>
  </si>
  <si>
    <t>-teško bolesna stanja</t>
  </si>
  <si>
    <t>OSIGURANJE DJELATNIKA</t>
  </si>
  <si>
    <t>PARKIRALIŠTE</t>
  </si>
  <si>
    <t>predmet osiguranja</t>
  </si>
  <si>
    <t>EL.OPREMA</t>
  </si>
  <si>
    <t>PARKING/ULAGANJA</t>
  </si>
  <si>
    <t>Franšiza/ Samopridržaj u EUR</t>
  </si>
  <si>
    <t>0.</t>
  </si>
  <si>
    <t>4.</t>
  </si>
  <si>
    <t>5.</t>
  </si>
  <si>
    <t>6.</t>
  </si>
  <si>
    <t>7.(5+6)</t>
  </si>
  <si>
    <t>OSIGURANJE OD ODGOVORNOSTI MANAGERA</t>
  </si>
  <si>
    <t>strana A – odštetni zahtjev prema direktorima i dužnosnicima (fizičke osobe) koje ne nadoknađuje društvo, s ciljem zaštite osobne imovine direktora i dužnosnika (fizičkih osoba)</t>
  </si>
  <si>
    <t>strana B - odštetni zahtjev prema direktorima i dužnosnicima (fizičke osobe) koje nadoknađuje društvo, s ciljem zaštite imovine društva</t>
  </si>
  <si>
    <t>Pokrića zahtjeva iz radnih odnosa</t>
  </si>
  <si>
    <t>M.P.</t>
  </si>
  <si>
    <t>Potpis odgovorne osobe ponuditelja</t>
  </si>
  <si>
    <t>KNJIGE</t>
  </si>
  <si>
    <t>UMJETNINE</t>
  </si>
  <si>
    <t>NAČIN OSIGURANJA</t>
  </si>
  <si>
    <t>Sum of NABAVNA</t>
  </si>
  <si>
    <t>Sum of STVARNA UPORABNA</t>
  </si>
  <si>
    <t xml:space="preserve"> - ugovorna odgovornost ovlaštenih inženjera fakulteta</t>
  </si>
  <si>
    <t xml:space="preserve"> - odgovornost se odnosi samo na projekt prema ugovoru koji je RGN fakultet sklopio sa tvrtkom Instantel iz Kanade za kalibraciju i servisiranje aparata za geološko istraživanje, laboratorij za umjeravanje oprema za praćenje utjecaja miniranje na okoliš</t>
  </si>
  <si>
    <t xml:space="preserve">Tablica 04 - Troškovnik osiguranja odgovornosti managera </t>
  </si>
  <si>
    <t>(blank)</t>
  </si>
  <si>
    <t>stvarna uporabna vrijednost</t>
  </si>
  <si>
    <t>nova vrijednost Total</t>
  </si>
  <si>
    <t>stvarna uporabna vrijednost Total</t>
  </si>
  <si>
    <t>ugovorna vrijednost Total</t>
  </si>
  <si>
    <t>(blank) Total</t>
  </si>
  <si>
    <t>-lom kosti</t>
  </si>
  <si>
    <t xml:space="preserve">Tablica 03  - Troškovnik osiguranja osoba od posljedica nesretnog slučaja </t>
  </si>
  <si>
    <t>Troškovnik - ZBIRNO</t>
  </si>
  <si>
    <t>Skupina osiguranja</t>
  </si>
  <si>
    <t>A</t>
  </si>
  <si>
    <t xml:space="preserve">OSIGURANJE IMOVINE </t>
  </si>
  <si>
    <t>B</t>
  </si>
  <si>
    <t>OSIGURANJE ODGOVORNOSTI</t>
  </si>
  <si>
    <t>C</t>
  </si>
  <si>
    <t>OSIGURANJE OSOBA OD NEZGODE</t>
  </si>
  <si>
    <t>F</t>
  </si>
  <si>
    <t>OSIGURANJE OD ODGOVORNOSTI MENADŽERA</t>
  </si>
  <si>
    <t xml:space="preserve"> </t>
  </si>
  <si>
    <t>UKUPNA CIJENA PONUDE</t>
  </si>
  <si>
    <t>Svota osiguranja (EUR)</t>
  </si>
  <si>
    <t>Agregatni limit pokrića (EUR)</t>
  </si>
  <si>
    <t>Franšiza (odbitna ili integralna vremenska)/
samopridržaj (EUR)</t>
  </si>
  <si>
    <t>Ukupna godišnja premija (EUR)</t>
  </si>
  <si>
    <t>Porez (EUR)</t>
  </si>
  <si>
    <t>Ukupna godišnja premija (EUR) s porezom</t>
  </si>
  <si>
    <t xml:space="preserve">Limit pokrića u EUR po štetnom događaji </t>
  </si>
  <si>
    <t>Agregatni limit pokrića u EUR</t>
  </si>
  <si>
    <t>Ukupna godišnja premija u EUR</t>
  </si>
  <si>
    <t>Porez u EUR</t>
  </si>
  <si>
    <t>Ukupna godišnja premija u EUR s porezom</t>
  </si>
  <si>
    <t>Godišnja premija u EUR po osiguranoj osobi</t>
  </si>
  <si>
    <t>Ukupna  premija u EUR</t>
  </si>
  <si>
    <t>Ukupna  premija u EUR s porezom</t>
  </si>
  <si>
    <t>Iznos osiguranja po osiguranoj osobi u EUR/ Broj vozila</t>
  </si>
  <si>
    <t>Limit pokrića u kn po štetnom događaji u EUR</t>
  </si>
  <si>
    <t xml:space="preserve">Ukupna premija u EUR s porezom  za razdoblje od 1 (jedne) godine </t>
  </si>
  <si>
    <t>Oznaka objekta</t>
  </si>
  <si>
    <t>m2</t>
  </si>
  <si>
    <t>EUR / m2</t>
  </si>
  <si>
    <t>Osigurana svota EUR</t>
  </si>
  <si>
    <t>P-6 Velika zgrada</t>
  </si>
  <si>
    <t>P-6 mala zgrada</t>
  </si>
  <si>
    <t>P-4 zgrada nafte</t>
  </si>
  <si>
    <t>prostor kantine</t>
  </si>
  <si>
    <t>ured 11</t>
  </si>
  <si>
    <t>predavaonica 03</t>
  </si>
  <si>
    <t>hodnik prizemlje</t>
  </si>
  <si>
    <t>hodnici suteren</t>
  </si>
  <si>
    <t>Parkiralište</t>
  </si>
  <si>
    <t xml:space="preserve">Požar, Udar groma (direktni udar groma), Eksplozija, Pad zračne letjelice (FLEXA) za predmete osiguranja (građevinski objekti) osigurane na UGOVORENU VRIJEDNOST prema specifikaciji sa sheet-a "Podjela po načinu osiguranja" </t>
  </si>
  <si>
    <t>Premija S POREZOM za razdoblje od 1 (jedne) godine (EUR)</t>
  </si>
  <si>
    <t>Premija BEZ POREZA za razdoblje od 1 (jedne) godine (EUR)</t>
  </si>
  <si>
    <t>SVEUKUPNO:</t>
  </si>
  <si>
    <t>Tablica 02- Troškovnik osiguranja od odgovornosti</t>
  </si>
  <si>
    <t>Datum ___________________</t>
  </si>
  <si>
    <t>oprema</t>
  </si>
  <si>
    <t>namještaj</t>
  </si>
  <si>
    <t>114.000,00 EUR</t>
  </si>
  <si>
    <t>150,00 EUR</t>
  </si>
  <si>
    <t>265.000,00 EUR</t>
  </si>
  <si>
    <t>1.000,00 EUR</t>
  </si>
  <si>
    <t>205.000,00 EUR</t>
  </si>
  <si>
    <t>168.000,00 EUR</t>
  </si>
  <si>
    <t>45.200,00 EUR</t>
  </si>
  <si>
    <t>340.300,00 EUR</t>
  </si>
  <si>
    <t>799.400,00 EUR</t>
  </si>
  <si>
    <t>1.906.700,00 EUR</t>
  </si>
  <si>
    <t>4.839.200,00 EUR</t>
  </si>
  <si>
    <t>Tablica 01 - Troškovnik osiguranje imovine</t>
  </si>
  <si>
    <t>Gubitak ili nestanak stvari koje su unijeli studenti  (2654,45 EUR po štetnom događaju, 13.272,28 EUR dnevni maksimum) u limitu pokrića prema trećima</t>
  </si>
  <si>
    <t>-smrt uslijed bolesti</t>
  </si>
  <si>
    <t xml:space="preserve">Građevinski objekti </t>
  </si>
  <si>
    <t>ugovorena vrijednost</t>
  </si>
  <si>
    <t>Ukupno :</t>
  </si>
  <si>
    <t>Prihod za 2024.</t>
  </si>
  <si>
    <t xml:space="preserve">Neto platni fond 2024.  </t>
  </si>
  <si>
    <t>1</t>
  </si>
  <si>
    <t>01.12.12</t>
  </si>
  <si>
    <t>19.11.12</t>
  </si>
  <si>
    <t>Nauka o toplini **Bošnjak</t>
  </si>
  <si>
    <t xml:space="preserve">       300173</t>
  </si>
  <si>
    <t xml:space="preserve">   MB 5254/10</t>
  </si>
  <si>
    <t>01.07.12</t>
  </si>
  <si>
    <t>26.06.12</t>
  </si>
  <si>
    <t>Osnove statistike **Pfaff</t>
  </si>
  <si>
    <t xml:space="preserve">       300188</t>
  </si>
  <si>
    <t xml:space="preserve">   MB 5243/20</t>
  </si>
  <si>
    <t xml:space="preserve">   MB 5243/19</t>
  </si>
  <si>
    <t xml:space="preserve">   MB 5243/18</t>
  </si>
  <si>
    <t xml:space="preserve">   MB 5243/17</t>
  </si>
  <si>
    <t xml:space="preserve">   MB 5243/16</t>
  </si>
  <si>
    <t xml:space="preserve">   MB 5243/15</t>
  </si>
  <si>
    <t xml:space="preserve">   MB 5243/14</t>
  </si>
  <si>
    <t xml:space="preserve">   MB 5243/13</t>
  </si>
  <si>
    <t xml:space="preserve">   MB 5243/12</t>
  </si>
  <si>
    <t xml:space="preserve">   MB 5243/11</t>
  </si>
  <si>
    <t xml:space="preserve">   MB 5243/10</t>
  </si>
  <si>
    <t>01.03.14</t>
  </si>
  <si>
    <t>28.02.14</t>
  </si>
  <si>
    <t>Nature and origin of gran</t>
  </si>
  <si>
    <t xml:space="preserve">       300172</t>
  </si>
  <si>
    <t xml:space="preserve">    MB 5282/1</t>
  </si>
  <si>
    <t>01.01.13</t>
  </si>
  <si>
    <t>17.12.12</t>
  </si>
  <si>
    <t>Riparian zone hydrology a</t>
  </si>
  <si>
    <t xml:space="preserve">       300220</t>
  </si>
  <si>
    <t xml:space="preserve">    MB 5263/1</t>
  </si>
  <si>
    <t>27.11.12</t>
  </si>
  <si>
    <t>Mechanisc of Earthquakes</t>
  </si>
  <si>
    <t xml:space="preserve">       300151</t>
  </si>
  <si>
    <t xml:space="preserve">    MB 5260/1</t>
  </si>
  <si>
    <t>Materials for Civil and C</t>
  </si>
  <si>
    <t xml:space="preserve">       300148</t>
  </si>
  <si>
    <t xml:space="preserve">    MB 5259/1</t>
  </si>
  <si>
    <t>Geotechnical Engineering:</t>
  </si>
  <si>
    <t xml:space="preserve">       300091</t>
  </si>
  <si>
    <t xml:space="preserve">    MB 5258/1</t>
  </si>
  <si>
    <t>The illustrared dictionar</t>
  </si>
  <si>
    <t xml:space="preserve">       300254</t>
  </si>
  <si>
    <t xml:space="preserve">    MB 5257/1</t>
  </si>
  <si>
    <t>01.11.12</t>
  </si>
  <si>
    <t>04.10.12</t>
  </si>
  <si>
    <t>Basic Geological Mapping</t>
  </si>
  <si>
    <t xml:space="preserve">       300021</t>
  </si>
  <si>
    <t xml:space="preserve">    MB 5255/1</t>
  </si>
  <si>
    <t xml:space="preserve">    MB 5254/9</t>
  </si>
  <si>
    <t xml:space="preserve">    MB 5254/8</t>
  </si>
  <si>
    <t xml:space="preserve">    MB 5254/7</t>
  </si>
  <si>
    <t xml:space="preserve">    MB 5254/6</t>
  </si>
  <si>
    <t xml:space="preserve">    MB 5254/5</t>
  </si>
  <si>
    <t xml:space="preserve">    MB 5254/4</t>
  </si>
  <si>
    <t xml:space="preserve">    MB 5254/3</t>
  </si>
  <si>
    <t xml:space="preserve">    MB 5254/2</t>
  </si>
  <si>
    <t xml:space="preserve">    MB 5254/1</t>
  </si>
  <si>
    <t>01.10.12</t>
  </si>
  <si>
    <t>27.09.12</t>
  </si>
  <si>
    <t>Njemačko hrvatski elektro</t>
  </si>
  <si>
    <t xml:space="preserve">       300175</t>
  </si>
  <si>
    <t xml:space="preserve">    MB 5253/1</t>
  </si>
  <si>
    <t>01.06.12</t>
  </si>
  <si>
    <t>30.05.12</t>
  </si>
  <si>
    <t>E-učenje</t>
  </si>
  <si>
    <t xml:space="preserve">       300041</t>
  </si>
  <si>
    <t xml:space="preserve">    MB 5251/1</t>
  </si>
  <si>
    <t>01.08.12</t>
  </si>
  <si>
    <t>31.07.12</t>
  </si>
  <si>
    <t>Remediation Technologies</t>
  </si>
  <si>
    <t xml:space="preserve">       300216</t>
  </si>
  <si>
    <t xml:space="preserve">    MB 5250/1</t>
  </si>
  <si>
    <t>06.06.12</t>
  </si>
  <si>
    <t>High Geologic Slip Rates</t>
  </si>
  <si>
    <t xml:space="preserve">       300115</t>
  </si>
  <si>
    <t xml:space="preserve">    MB 5249/1</t>
  </si>
  <si>
    <t>Hydrocarbons in Contracti</t>
  </si>
  <si>
    <t xml:space="preserve">       300120</t>
  </si>
  <si>
    <t xml:space="preserve">    MB 5248/1</t>
  </si>
  <si>
    <t>Kinematic Evolution and S</t>
  </si>
  <si>
    <t xml:space="preserve">       300133</t>
  </si>
  <si>
    <t xml:space="preserve">    MB 5247/1</t>
  </si>
  <si>
    <t>Growth and Collapse of th</t>
  </si>
  <si>
    <t xml:space="preserve">       300104</t>
  </si>
  <si>
    <t xml:space="preserve">    MB 5246/1</t>
  </si>
  <si>
    <t>Geology of the Earthquake</t>
  </si>
  <si>
    <t xml:space="preserve">       300083</t>
  </si>
  <si>
    <t xml:space="preserve">    MB 5245/1</t>
  </si>
  <si>
    <t>Salt Tectonics,Sediments</t>
  </si>
  <si>
    <t xml:space="preserve">       300223</t>
  </si>
  <si>
    <t xml:space="preserve">    MB 5244/1</t>
  </si>
  <si>
    <t xml:space="preserve">    MB 5243/9</t>
  </si>
  <si>
    <t xml:space="preserve">    MB 5243/8</t>
  </si>
  <si>
    <t xml:space="preserve">    MB 5243/7</t>
  </si>
  <si>
    <t xml:space="preserve">    MB 5243/6</t>
  </si>
  <si>
    <t xml:space="preserve">    MB 5243/5</t>
  </si>
  <si>
    <t xml:space="preserve">    MB 5243/4</t>
  </si>
  <si>
    <t xml:space="preserve">    MB 5243/3</t>
  </si>
  <si>
    <t xml:space="preserve">    MB 5243/2</t>
  </si>
  <si>
    <t xml:space="preserve">    MB 5243/1</t>
  </si>
  <si>
    <t>04.06.12</t>
  </si>
  <si>
    <t>Green corrosion inhibitor</t>
  </si>
  <si>
    <t xml:space="preserve">       300100</t>
  </si>
  <si>
    <t xml:space="preserve">    MB 5241/1</t>
  </si>
  <si>
    <t>01.05.12</t>
  </si>
  <si>
    <t>19.04.12</t>
  </si>
  <si>
    <t>Korozija i zaštita materi</t>
  </si>
  <si>
    <t xml:space="preserve">       300135</t>
  </si>
  <si>
    <t xml:space="preserve">    MB 5240/1</t>
  </si>
  <si>
    <t>18.05.12</t>
  </si>
  <si>
    <t>Finite element methods fo</t>
  </si>
  <si>
    <t xml:space="preserve">       300066</t>
  </si>
  <si>
    <t xml:space="preserve">    MB 5239/1</t>
  </si>
  <si>
    <t>High-speed optical transc</t>
  </si>
  <si>
    <t xml:space="preserve">       300114</t>
  </si>
  <si>
    <t xml:space="preserve">    MB 5238/1</t>
  </si>
  <si>
    <t>Algorithams:Desing techni</t>
  </si>
  <si>
    <t xml:space="preserve">       300008</t>
  </si>
  <si>
    <t xml:space="preserve">    MB 5237/1</t>
  </si>
  <si>
    <t>Classical theory of elect</t>
  </si>
  <si>
    <t xml:space="preserve">       300027</t>
  </si>
  <si>
    <t xml:space="preserve">    MB 5236/1</t>
  </si>
  <si>
    <t>Condensed matter physics</t>
  </si>
  <si>
    <t xml:space="preserve">       300034</t>
  </si>
  <si>
    <t xml:space="preserve">    MB 5235/1</t>
  </si>
  <si>
    <t>Iron dominated electromag</t>
  </si>
  <si>
    <t xml:space="preserve">       300129</t>
  </si>
  <si>
    <t xml:space="preserve">    MB 5234/1</t>
  </si>
  <si>
    <t>Overviews of recent rease</t>
  </si>
  <si>
    <t xml:space="preserve">       300192</t>
  </si>
  <si>
    <t xml:space="preserve">    MB 5233/1</t>
  </si>
  <si>
    <t>Stardus from meteorites:</t>
  </si>
  <si>
    <t xml:space="preserve">       300240</t>
  </si>
  <si>
    <t xml:space="preserve">    MB 5232/1</t>
  </si>
  <si>
    <t>Theory of orbital mottion</t>
  </si>
  <si>
    <t xml:space="preserve">       300260</t>
  </si>
  <si>
    <t xml:space="preserve">    MB 5231/1</t>
  </si>
  <si>
    <t>26.04.12</t>
  </si>
  <si>
    <t>Great wine terroirs **Fan</t>
  </si>
  <si>
    <t xml:space="preserve">       300099</t>
  </si>
  <si>
    <t xml:space="preserve">    MB 5230/1</t>
  </si>
  <si>
    <t>Understanding vineyard so</t>
  </si>
  <si>
    <t xml:space="preserve">       300267</t>
  </si>
  <si>
    <t xml:space="preserve">    MB 5229/1</t>
  </si>
  <si>
    <t>01.04.12</t>
  </si>
  <si>
    <t>07.03.12</t>
  </si>
  <si>
    <t>Univerzalna decimalna kla</t>
  </si>
  <si>
    <t xml:space="preserve">       300268</t>
  </si>
  <si>
    <t xml:space="preserve">    MB 5228/1</t>
  </si>
  <si>
    <t>01.02.12</t>
  </si>
  <si>
    <t>13.01.12</t>
  </si>
  <si>
    <t>Geological Engineering</t>
  </si>
  <si>
    <t xml:space="preserve">       300080</t>
  </si>
  <si>
    <t xml:space="preserve">    MB 5212/1</t>
  </si>
  <si>
    <t>01.03.12</t>
  </si>
  <si>
    <t>28.02.12</t>
  </si>
  <si>
    <t>Poduzetništvo *Hisrich,Pe</t>
  </si>
  <si>
    <t xml:space="preserve">       300197</t>
  </si>
  <si>
    <t xml:space="preserve">    MB 5211/1</t>
  </si>
  <si>
    <t>Učinkoviti odnosi s javno</t>
  </si>
  <si>
    <t xml:space="preserve">       300264</t>
  </si>
  <si>
    <t xml:space="preserve">    MB 5210/1</t>
  </si>
  <si>
    <t>03.02.12</t>
  </si>
  <si>
    <t>Formule uspjeha za novo d</t>
  </si>
  <si>
    <t xml:space="preserve">       300071</t>
  </si>
  <si>
    <t xml:space="preserve">    MB 5208/1</t>
  </si>
  <si>
    <t>25.01.12</t>
  </si>
  <si>
    <t>Leksikon Ruđera Boškovića</t>
  </si>
  <si>
    <t xml:space="preserve">       300140</t>
  </si>
  <si>
    <t xml:space="preserve">    MB 5207/1</t>
  </si>
  <si>
    <t>24.01.12</t>
  </si>
  <si>
    <t>Fizika budućnosti **M. Ka</t>
  </si>
  <si>
    <t xml:space="preserve">       300069</t>
  </si>
  <si>
    <t xml:space="preserve">    MB 5206/1</t>
  </si>
  <si>
    <t>Vodić kroz znanje o uprav</t>
  </si>
  <si>
    <t xml:space="preserve">       300283</t>
  </si>
  <si>
    <t xml:space="preserve">    MB 5205/3</t>
  </si>
  <si>
    <t>07.02.12</t>
  </si>
  <si>
    <t xml:space="preserve">    MB 5205/2</t>
  </si>
  <si>
    <t xml:space="preserve">    MB 5205/1</t>
  </si>
  <si>
    <t>01.01.12</t>
  </si>
  <si>
    <t>14.12.11</t>
  </si>
  <si>
    <t>Tajne diplomacije u Dubro</t>
  </si>
  <si>
    <t xml:space="preserve">       300249</t>
  </si>
  <si>
    <t xml:space="preserve">    MB 5204/1</t>
  </si>
  <si>
    <t>10.07.12</t>
  </si>
  <si>
    <t>Italian Wines and Geology</t>
  </si>
  <si>
    <t xml:space="preserve">       300131</t>
  </si>
  <si>
    <t xml:space="preserve">    MB 4287/2</t>
  </si>
  <si>
    <t>Ekonomika i okoliš **Eban</t>
  </si>
  <si>
    <t xml:space="preserve">       300046</t>
  </si>
  <si>
    <t xml:space="preserve">    MB 4244/3</t>
  </si>
  <si>
    <t xml:space="preserve">    MB 4244/2</t>
  </si>
  <si>
    <t>01.12.24</t>
  </si>
  <si>
    <t>25.11.24</t>
  </si>
  <si>
    <t>A GUIDE TO FIELD INSTRUM.IN GEOTEHNICHS:</t>
  </si>
  <si>
    <t xml:space="preserve">       300384</t>
  </si>
  <si>
    <t xml:space="preserve">      MB 8545</t>
  </si>
  <si>
    <t>GEOTECHNICAL INSTRUMENTATION AND APPLICA</t>
  </si>
  <si>
    <t xml:space="preserve">       300383</t>
  </si>
  <si>
    <t xml:space="preserve">      MB 8544</t>
  </si>
  <si>
    <t>MINING AND THE ENVIRONMENTAL</t>
  </si>
  <si>
    <t xml:space="preserve">       300386</t>
  </si>
  <si>
    <t xml:space="preserve">      MB 8543</t>
  </si>
  <si>
    <t>ENVIRONMENTAL IMPACTS OF MINING MONITORI</t>
  </si>
  <si>
    <t xml:space="preserve">       300385</t>
  </si>
  <si>
    <t xml:space="preserve">      MB 8542</t>
  </si>
  <si>
    <t>01.11.24</t>
  </si>
  <si>
    <t>23.10.24</t>
  </si>
  <si>
    <t>NOVE TEHNOLOGIJE - UDŽB.</t>
  </si>
  <si>
    <t xml:space="preserve">       300382</t>
  </si>
  <si>
    <t xml:space="preserve">      MB 8520</t>
  </si>
  <si>
    <t>ELEMENTI STROJEVA I KONSTRUIRANJE - RADN</t>
  </si>
  <si>
    <t xml:space="preserve">       300381</t>
  </si>
  <si>
    <t xml:space="preserve">      MB 8519</t>
  </si>
  <si>
    <t>ELEMENTI STROJEVA I KONSTRUIRANJE - UDŽB</t>
  </si>
  <si>
    <t xml:space="preserve">       300380</t>
  </si>
  <si>
    <t xml:space="preserve">      MB 8518</t>
  </si>
  <si>
    <t>TEHNIČKO CRTANJE S AUTOCAD-OM-PRIRUČNIK</t>
  </si>
  <si>
    <t xml:space="preserve">       300379</t>
  </si>
  <si>
    <t xml:space="preserve">      MB 8517</t>
  </si>
  <si>
    <t>TEHNIČKO CRTANJE S AUTOCAD-OM-ISPIT</t>
  </si>
  <si>
    <t xml:space="preserve">       300378</t>
  </si>
  <si>
    <t xml:space="preserve">      MB 8516</t>
  </si>
  <si>
    <t>TEHNIČKO CRTANJE S AUTOCAD-OM-RADNA</t>
  </si>
  <si>
    <t xml:space="preserve">       300376</t>
  </si>
  <si>
    <t xml:space="preserve">      MB 8515</t>
  </si>
  <si>
    <t xml:space="preserve">      MB 8514</t>
  </si>
  <si>
    <t>24.10.24</t>
  </si>
  <si>
    <t>MATEMATIKA 1</t>
  </si>
  <si>
    <t xml:space="preserve">       300374</t>
  </si>
  <si>
    <t xml:space="preserve">      MB 8500</t>
  </si>
  <si>
    <t>01.08.24</t>
  </si>
  <si>
    <t>10.07.24</t>
  </si>
  <si>
    <t>GEOTECHNICAL INSTRUMENTATION FOR MONITOR</t>
  </si>
  <si>
    <t xml:space="preserve">       300373</t>
  </si>
  <si>
    <t xml:space="preserve">      MB 8485</t>
  </si>
  <si>
    <t>01.05.24</t>
  </si>
  <si>
    <t>25.04.24</t>
  </si>
  <si>
    <t>THE SOCIAL LICENCE TO OPERATE YOUR MANAG</t>
  </si>
  <si>
    <t xml:space="preserve">       300372</t>
  </si>
  <si>
    <t xml:space="preserve">      MB 8406</t>
  </si>
  <si>
    <t>THE SOCIAL LICENCE THE STORY OF THE SAN</t>
  </si>
  <si>
    <t xml:space="preserve">       300371</t>
  </si>
  <si>
    <t xml:space="preserve">      MB 8405</t>
  </si>
  <si>
    <t>01.03.24</t>
  </si>
  <si>
    <t>07.02.24</t>
  </si>
  <si>
    <t>CRNO ZLATO</t>
  </si>
  <si>
    <t xml:space="preserve">       300370</t>
  </si>
  <si>
    <t xml:space="preserve">      MB 8368</t>
  </si>
  <si>
    <t xml:space="preserve">      MB 8367</t>
  </si>
  <si>
    <t>28.02.24</t>
  </si>
  <si>
    <t>THE SOCIAL LICENCE:HOW TO KEEP YOUR ORGA</t>
  </si>
  <si>
    <t xml:space="preserve">       300369</t>
  </si>
  <si>
    <t xml:space="preserve">      MB 8366</t>
  </si>
  <si>
    <t>01.02.24</t>
  </si>
  <si>
    <t>ENGINEERING MECHANICS:STATICS 14TH EDITI</t>
  </si>
  <si>
    <t xml:space="preserve">       300367</t>
  </si>
  <si>
    <t xml:space="preserve">      MB 8363</t>
  </si>
  <si>
    <t>MECHANICS OF MATERIALS IN SI UNITS</t>
  </si>
  <si>
    <t xml:space="preserve">       300368</t>
  </si>
  <si>
    <t xml:space="preserve">      MB 8362</t>
  </si>
  <si>
    <t xml:space="preserve">      MB 8361</t>
  </si>
  <si>
    <t>ENGINEERING MECHANICS:STATICS 4TH EDITI</t>
  </si>
  <si>
    <t xml:space="preserve">       300366</t>
  </si>
  <si>
    <t xml:space="preserve">      MB 8360</t>
  </si>
  <si>
    <t>MECHANICS OF MATEWRIALS</t>
  </si>
  <si>
    <t xml:space="preserve">       300365</t>
  </si>
  <si>
    <t xml:space="preserve">      MB 8359</t>
  </si>
  <si>
    <t>ENGINEERING MECHANICS:DYNAMICS,</t>
  </si>
  <si>
    <t xml:space="preserve">       300364</t>
  </si>
  <si>
    <t xml:space="preserve">      MB 8358</t>
  </si>
  <si>
    <t>STRUCTURAL RESTORATION OF MASONRY MONUME</t>
  </si>
  <si>
    <t xml:space="preserve">       300363</t>
  </si>
  <si>
    <t xml:space="preserve">      MB 8357</t>
  </si>
  <si>
    <t>BASIC EARTHQUAKE ENGINEERING</t>
  </si>
  <si>
    <t xml:space="preserve">       300362</t>
  </si>
  <si>
    <t xml:space="preserve">      MB 8356</t>
  </si>
  <si>
    <t>01.11.23</t>
  </si>
  <si>
    <t>20.10.23</t>
  </si>
  <si>
    <t>PRACTICAL PROBLEMS IN EXPLORATION GEOCHE</t>
  </si>
  <si>
    <t xml:space="preserve">       300351</t>
  </si>
  <si>
    <t xml:space="preserve">      MB 8304</t>
  </si>
  <si>
    <t>01.10.23</t>
  </si>
  <si>
    <t>08.09.23</t>
  </si>
  <si>
    <t>GEOTEHNICAL ENGINEERING OF DAMS</t>
  </si>
  <si>
    <t xml:space="preserve">       300347</t>
  </si>
  <si>
    <t xml:space="preserve">      MB 8247</t>
  </si>
  <si>
    <t>01.08.23</t>
  </si>
  <si>
    <t>28.07.23</t>
  </si>
  <si>
    <t>A SURVIVAL GUIDE FOR HUMANITY</t>
  </si>
  <si>
    <t xml:space="preserve">       300338</t>
  </si>
  <si>
    <t xml:space="preserve">      MB 8238</t>
  </si>
  <si>
    <t>01.05.23</t>
  </si>
  <si>
    <t>07.04.23</t>
  </si>
  <si>
    <t>OSNOVE JAVNOG MENADŽMENTA</t>
  </si>
  <si>
    <t xml:space="preserve">       300335</t>
  </si>
  <si>
    <t xml:space="preserve">      MB 8050</t>
  </si>
  <si>
    <t>01.03.23</t>
  </si>
  <si>
    <t>02.02.23</t>
  </si>
  <si>
    <t>WORLDWIDE EXAMPLES OF HERITAGE STONES</t>
  </si>
  <si>
    <t xml:space="preserve">       300334</t>
  </si>
  <si>
    <t xml:space="preserve">      MB 8031</t>
  </si>
  <si>
    <t>01.01.23</t>
  </si>
  <si>
    <t>16.12.22</t>
  </si>
  <si>
    <t>MEHANIKA I</t>
  </si>
  <si>
    <t xml:space="preserve">       300333</t>
  </si>
  <si>
    <t xml:space="preserve">      MB 7971</t>
  </si>
  <si>
    <t xml:space="preserve">      MB 7970</t>
  </si>
  <si>
    <t xml:space="preserve">      MB 7969</t>
  </si>
  <si>
    <t xml:space="preserve">      MB 7968</t>
  </si>
  <si>
    <t xml:space="preserve">      MB 7967</t>
  </si>
  <si>
    <t xml:space="preserve">      MB 7966</t>
  </si>
  <si>
    <t xml:space="preserve">      MB 7965</t>
  </si>
  <si>
    <t xml:space="preserve">      MB 7964</t>
  </si>
  <si>
    <t xml:space="preserve">      MB 7963</t>
  </si>
  <si>
    <t xml:space="preserve">      MB 7962</t>
  </si>
  <si>
    <t>06.12.22</t>
  </si>
  <si>
    <t>POTRESI-DIVOVI KOJI SE PONEKAD BUDE</t>
  </si>
  <si>
    <t xml:space="preserve">       300332</t>
  </si>
  <si>
    <t xml:space="preserve">      MB 7955</t>
  </si>
  <si>
    <t xml:space="preserve">      MB 7954</t>
  </si>
  <si>
    <t xml:space="preserve">      MB 7953</t>
  </si>
  <si>
    <t xml:space="preserve">      MB 7952</t>
  </si>
  <si>
    <t xml:space="preserve">      MB 7951</t>
  </si>
  <si>
    <t xml:space="preserve">      MB 7950</t>
  </si>
  <si>
    <t>01.12.22</t>
  </si>
  <si>
    <t>15.11.22</t>
  </si>
  <si>
    <t>OSNOVE PEDOLOGIJE</t>
  </si>
  <si>
    <t xml:space="preserve">       300331</t>
  </si>
  <si>
    <t xml:space="preserve">      MB 7926</t>
  </si>
  <si>
    <t xml:space="preserve">      MB 7925</t>
  </si>
  <si>
    <t xml:space="preserve">      MB 7924</t>
  </si>
  <si>
    <t xml:space="preserve">      MB 7923</t>
  </si>
  <si>
    <t xml:space="preserve">      MB 7922</t>
  </si>
  <si>
    <t>01.06.22</t>
  </si>
  <si>
    <t>21.05.22</t>
  </si>
  <si>
    <t>ISPITIVANJA TLA U GEOTEHNIČKOM..</t>
  </si>
  <si>
    <t xml:space="preserve">       300330</t>
  </si>
  <si>
    <t xml:space="preserve">      MB 7921</t>
  </si>
  <si>
    <t>DRVENE KROVNE KONSTRUKCIJE</t>
  </si>
  <si>
    <t xml:space="preserve">       300329</t>
  </si>
  <si>
    <t xml:space="preserve">      MB 7920</t>
  </si>
  <si>
    <t>STOLARSKI RADOVI</t>
  </si>
  <si>
    <t xml:space="preserve">       300328</t>
  </si>
  <si>
    <t xml:space="preserve">      MB 7919</t>
  </si>
  <si>
    <t>ZBIRKA ZADATAKA IZ MEHANIKE TLA</t>
  </si>
  <si>
    <t xml:space="preserve">       300327</t>
  </si>
  <si>
    <t xml:space="preserve">      MB 7918</t>
  </si>
  <si>
    <t>01.06.23</t>
  </si>
  <si>
    <t>05.05.23</t>
  </si>
  <si>
    <t>EXEL VBA IN EASY STEPS</t>
  </si>
  <si>
    <t xml:space="preserve">       300337</t>
  </si>
  <si>
    <t xml:space="preserve">      MB 7912</t>
  </si>
  <si>
    <t>EXEL 2013 POWER PROGRAMMING</t>
  </si>
  <si>
    <t xml:space="preserve">       300336</t>
  </si>
  <si>
    <t xml:space="preserve">      MB 7911</t>
  </si>
  <si>
    <t>01.07.22</t>
  </si>
  <si>
    <t>21.06.22</t>
  </si>
  <si>
    <t>ARBEITSBUCH MATEMATIK</t>
  </si>
  <si>
    <t xml:space="preserve">       300326</t>
  </si>
  <si>
    <t xml:space="preserve">      MB 7896</t>
  </si>
  <si>
    <t>MATHEMATIK</t>
  </si>
  <si>
    <t xml:space="preserve">       300325</t>
  </si>
  <si>
    <t xml:space="preserve">      MB 7895</t>
  </si>
  <si>
    <t>01.08.22</t>
  </si>
  <si>
    <t>20.07.22</t>
  </si>
  <si>
    <t>HRVATSKA TEHNIČKA ENCIKLOPEDIJA</t>
  </si>
  <si>
    <t xml:space="preserve">       300324</t>
  </si>
  <si>
    <t xml:space="preserve">      MB 7858</t>
  </si>
  <si>
    <t>15.07.22</t>
  </si>
  <si>
    <t xml:space="preserve">      MB 7857</t>
  </si>
  <si>
    <t xml:space="preserve">      MB 7856</t>
  </si>
  <si>
    <t>30.06.22</t>
  </si>
  <si>
    <t>ENGINEERING MECHANICS:DYNAMICS IN SI UNI</t>
  </si>
  <si>
    <t xml:space="preserve">       300319</t>
  </si>
  <si>
    <t xml:space="preserve">      MB 7854</t>
  </si>
  <si>
    <t>ENGINEERING MECHANICS:STATISTIC IN SI UN</t>
  </si>
  <si>
    <t xml:space="preserve">       300318</t>
  </si>
  <si>
    <t xml:space="preserve">      MB 7853</t>
  </si>
  <si>
    <t xml:space="preserve">      MB 7852</t>
  </si>
  <si>
    <t>27.05.22</t>
  </si>
  <si>
    <t>RIJEČNIK HRVATSKOGA  KNJIŽNJIČARSKOG NAZ</t>
  </si>
  <si>
    <t xml:space="preserve">       300316</t>
  </si>
  <si>
    <t xml:space="preserve">      MB 7851</t>
  </si>
  <si>
    <t>01.05.22</t>
  </si>
  <si>
    <t>12.04.22</t>
  </si>
  <si>
    <t>CLIFFORD ALGEBRAS</t>
  </si>
  <si>
    <t xml:space="preserve">       300314</t>
  </si>
  <si>
    <t xml:space="preserve">      MB 7850</t>
  </si>
  <si>
    <t>UNIVERSE OF QUADRIS</t>
  </si>
  <si>
    <t xml:space="preserve">       300313</t>
  </si>
  <si>
    <t xml:space="preserve">      MB 7849</t>
  </si>
  <si>
    <t>29.04.22</t>
  </si>
  <si>
    <t>ELECTROPLATING</t>
  </si>
  <si>
    <t xml:space="preserve">       300311</t>
  </si>
  <si>
    <t xml:space="preserve">      MB 7841</t>
  </si>
  <si>
    <t>BACIC LATHEWORK (WPS45)</t>
  </si>
  <si>
    <t xml:space="preserve">       300310</t>
  </si>
  <si>
    <t xml:space="preserve">      MB 7840</t>
  </si>
  <si>
    <t>01.04.22</t>
  </si>
  <si>
    <t>09.03.22</t>
  </si>
  <si>
    <t>DIE RAUMGEOMETRIE SB</t>
  </si>
  <si>
    <t xml:space="preserve">       300308</t>
  </si>
  <si>
    <t xml:space="preserve">      MB 7827</t>
  </si>
  <si>
    <t xml:space="preserve">      MB 7826</t>
  </si>
  <si>
    <t xml:space="preserve">      MB 7825</t>
  </si>
  <si>
    <t>10.03.22</t>
  </si>
  <si>
    <t>GEOLOŠKI VODIĆ PPU</t>
  </si>
  <si>
    <t xml:space="preserve">       300307</t>
  </si>
  <si>
    <t xml:space="preserve">      MB 7822</t>
  </si>
  <si>
    <t xml:space="preserve">      MB 7821</t>
  </si>
  <si>
    <t xml:space="preserve">      MB 7820</t>
  </si>
  <si>
    <t>01.03.22</t>
  </si>
  <si>
    <t>28.02.22</t>
  </si>
  <si>
    <t>EKSPLOZIJE I EKSPLOZIVI. NJIHOVA MIRNODO</t>
  </si>
  <si>
    <t xml:space="preserve">       300309</t>
  </si>
  <si>
    <t xml:space="preserve">      MB 7807</t>
  </si>
  <si>
    <t xml:space="preserve">      MB 7806</t>
  </si>
  <si>
    <t xml:space="preserve">      MB 7805</t>
  </si>
  <si>
    <t xml:space="preserve">      MB 7804</t>
  </si>
  <si>
    <t xml:space="preserve">      MB 7803</t>
  </si>
  <si>
    <t>01.12.21</t>
  </si>
  <si>
    <t>30.11.21</t>
  </si>
  <si>
    <t>OPĆA ELEKTROTEHNIKA I ELEKTRONIKA 1.DIO</t>
  </si>
  <si>
    <t xml:space="preserve">       300306</t>
  </si>
  <si>
    <t xml:space="preserve">      MB 7747</t>
  </si>
  <si>
    <t xml:space="preserve">      MB 7746</t>
  </si>
  <si>
    <t xml:space="preserve">      MB 7745</t>
  </si>
  <si>
    <t xml:space="preserve">      MB 7744</t>
  </si>
  <si>
    <t xml:space="preserve">      MB 7743</t>
  </si>
  <si>
    <t>26.11.21</t>
  </si>
  <si>
    <t>HRV.BIOGRAFSKI LEKSIKON 9.SV.</t>
  </si>
  <si>
    <t xml:space="preserve">       300305</t>
  </si>
  <si>
    <t xml:space="preserve">      MB 7742</t>
  </si>
  <si>
    <t>01.09.21</t>
  </si>
  <si>
    <t>17.08.21</t>
  </si>
  <si>
    <t>TEXTBOOK OF MINERAL PROCESSING</t>
  </si>
  <si>
    <t xml:space="preserve">       300304</t>
  </si>
  <si>
    <t xml:space="preserve">      MB 7635</t>
  </si>
  <si>
    <t xml:space="preserve">      MB 7634</t>
  </si>
  <si>
    <t xml:space="preserve">      MB 7633</t>
  </si>
  <si>
    <t xml:space="preserve">      MB 7632</t>
  </si>
  <si>
    <t xml:space="preserve">      MB 7631</t>
  </si>
  <si>
    <t xml:space="preserve">      MB 7630</t>
  </si>
  <si>
    <t xml:space="preserve">      MB 7629</t>
  </si>
  <si>
    <t xml:space="preserve">      MB 7628</t>
  </si>
  <si>
    <t xml:space="preserve">      MB 7627</t>
  </si>
  <si>
    <t xml:space="preserve">      MB 7626</t>
  </si>
  <si>
    <t>01.08.21</t>
  </si>
  <si>
    <t>21.07.21</t>
  </si>
  <si>
    <t>INVERTEBRATE PALAEONTOLOGY AND EVOLUTION</t>
  </si>
  <si>
    <t xml:space="preserve">       300303</t>
  </si>
  <si>
    <t xml:space="preserve">      MB 7622</t>
  </si>
  <si>
    <t xml:space="preserve">      MB 7621</t>
  </si>
  <si>
    <t xml:space="preserve">      MB 7620</t>
  </si>
  <si>
    <t xml:space="preserve">      MB 7619</t>
  </si>
  <si>
    <t xml:space="preserve">      MB 7618</t>
  </si>
  <si>
    <t>01.04.21</t>
  </si>
  <si>
    <t>16.03.21</t>
  </si>
  <si>
    <t>INTERPRETATION OF MICROMORPHOLOGICAL FEA</t>
  </si>
  <si>
    <t xml:space="preserve">       300300</t>
  </si>
  <si>
    <t xml:space="preserve">      MB 7609</t>
  </si>
  <si>
    <t>01.07.21</t>
  </si>
  <si>
    <t>23.06.21</t>
  </si>
  <si>
    <t>DATA ANALYSIS FOR PHYSICAL SCIENTISTS FE</t>
  </si>
  <si>
    <t xml:space="preserve">       300302</t>
  </si>
  <si>
    <t xml:space="preserve">      MB 7608</t>
  </si>
  <si>
    <t xml:space="preserve">      MB 7607</t>
  </si>
  <si>
    <t>STATISTIC AND DATA ANALYSIS IN GEOLOGY</t>
  </si>
  <si>
    <t xml:space="preserve">       300301</t>
  </si>
  <si>
    <t xml:space="preserve">      MB 7606</t>
  </si>
  <si>
    <t>MUNSELL SOILK COLOR BOOK WITH 440 MUNEL</t>
  </si>
  <si>
    <t xml:space="preserve">       300298</t>
  </si>
  <si>
    <t xml:space="preserve">      MB 7551</t>
  </si>
  <si>
    <t>RARE EARTH ELEMENTS IN GROUNDWATER FLOW</t>
  </si>
  <si>
    <t xml:space="preserve">       300299</t>
  </si>
  <si>
    <t xml:space="preserve">      MB 7550</t>
  </si>
  <si>
    <t>01.04.20</t>
  </si>
  <si>
    <t>09.03.20</t>
  </si>
  <si>
    <t>PRINCIPLES OF MANAGMANT</t>
  </si>
  <si>
    <t xml:space="preserve">       300296</t>
  </si>
  <si>
    <t xml:space="preserve">      MB 7387</t>
  </si>
  <si>
    <t>01.12.20</t>
  </si>
  <si>
    <t>03.11.20</t>
  </si>
  <si>
    <t>ENVIRONMENTAL GEOLOGY - 11EDITION</t>
  </si>
  <si>
    <t xml:space="preserve">       300297</t>
  </si>
  <si>
    <t xml:space="preserve">      MB 7372</t>
  </si>
  <si>
    <t xml:space="preserve">      MB 7371</t>
  </si>
  <si>
    <t xml:space="preserve">      MB 7370</t>
  </si>
  <si>
    <t xml:space="preserve">      MB 7369</t>
  </si>
  <si>
    <t xml:space="preserve">      MB 7368</t>
  </si>
  <si>
    <t xml:space="preserve">      MB 7367</t>
  </si>
  <si>
    <t>FUNDAMENTALS OF MANAGMANT</t>
  </si>
  <si>
    <t xml:space="preserve">       300295</t>
  </si>
  <si>
    <t xml:space="preserve">      MB 7319</t>
  </si>
  <si>
    <t>12.03.20</t>
  </si>
  <si>
    <t>SCIENCE AND ENGINEERING FOR INDUSTRY</t>
  </si>
  <si>
    <t xml:space="preserve">       300290</t>
  </si>
  <si>
    <t xml:space="preserve">      MB 7317</t>
  </si>
  <si>
    <t xml:space="preserve">      MB 7316</t>
  </si>
  <si>
    <t>01.03.20</t>
  </si>
  <si>
    <t>27.02.20</t>
  </si>
  <si>
    <t>MENADŽMENT U TEORIJI I PRAKSI</t>
  </si>
  <si>
    <t xml:space="preserve">       300291</t>
  </si>
  <si>
    <t xml:space="preserve">      MB 7295</t>
  </si>
  <si>
    <t>14.02.20</t>
  </si>
  <si>
    <t>TEMELJNI MENADŽMENT</t>
  </si>
  <si>
    <t xml:space="preserve">       300294</t>
  </si>
  <si>
    <t xml:space="preserve">      MB 7278</t>
  </si>
  <si>
    <t>SUVREMENI MENADŽMENT</t>
  </si>
  <si>
    <t xml:space="preserve">       300293</t>
  </si>
  <si>
    <t xml:space="preserve">      MB 7277</t>
  </si>
  <si>
    <t>01.11.20</t>
  </si>
  <si>
    <t>28.10.20</t>
  </si>
  <si>
    <t>O NAČELIMA I POSTUPCIMA GRAĐ.KONSTR.</t>
  </si>
  <si>
    <t xml:space="preserve">       300289</t>
  </si>
  <si>
    <t xml:space="preserve">      MB 6989</t>
  </si>
  <si>
    <t>01.01.18</t>
  </si>
  <si>
    <t>11.12.17</t>
  </si>
  <si>
    <t>Vibrations from Blasting</t>
  </si>
  <si>
    <t xml:space="preserve">       300279</t>
  </si>
  <si>
    <t xml:space="preserve">      MB 6494</t>
  </si>
  <si>
    <t>01.12.17</t>
  </si>
  <si>
    <t>08.11.17</t>
  </si>
  <si>
    <t>Geologic maps:a practical</t>
  </si>
  <si>
    <t xml:space="preserve">       300079</t>
  </si>
  <si>
    <t xml:space="preserve">      MB 6488</t>
  </si>
  <si>
    <t>Magnetic Susceptibility A</t>
  </si>
  <si>
    <t xml:space="preserve">       300144</t>
  </si>
  <si>
    <t xml:space="preserve">      MB 6487</t>
  </si>
  <si>
    <t>12.11.17</t>
  </si>
  <si>
    <t>Steve Jobs-Tajne njegovih</t>
  </si>
  <si>
    <t xml:space="preserve">       300242</t>
  </si>
  <si>
    <t xml:space="preserve">      MB 6485</t>
  </si>
  <si>
    <t>Inovacijom do pobjede</t>
  </si>
  <si>
    <t xml:space="preserve">       300125</t>
  </si>
  <si>
    <t xml:space="preserve">      MB 6484</t>
  </si>
  <si>
    <t>Razvijte svoju inteligenc</t>
  </si>
  <si>
    <t xml:space="preserve">       300210</t>
  </si>
  <si>
    <t xml:space="preserve">      MB 6483</t>
  </si>
  <si>
    <t>Moč pamčenja</t>
  </si>
  <si>
    <t xml:space="preserve">       300165</t>
  </si>
  <si>
    <t xml:space="preserve">      MB 6482</t>
  </si>
  <si>
    <t>Svjetski poredak</t>
  </si>
  <si>
    <t xml:space="preserve">       300247</t>
  </si>
  <si>
    <t xml:space="preserve">      MB 6481</t>
  </si>
  <si>
    <t>Menadžment malog</t>
  </si>
  <si>
    <t xml:space="preserve">       300154</t>
  </si>
  <si>
    <t xml:space="preserve">      MB 6480</t>
  </si>
  <si>
    <t>Projektni menadžment</t>
  </si>
  <si>
    <t xml:space="preserve">       300207</t>
  </si>
  <si>
    <t xml:space="preserve">      MB 6479</t>
  </si>
  <si>
    <t>Upravljanje rizicima</t>
  </si>
  <si>
    <t xml:space="preserve">       300271</t>
  </si>
  <si>
    <t xml:space="preserve">      MB 6478</t>
  </si>
  <si>
    <t>23.11.17</t>
  </si>
  <si>
    <t>Speleologija</t>
  </si>
  <si>
    <t xml:space="preserve">       300238</t>
  </si>
  <si>
    <t xml:space="preserve">      MB 6461</t>
  </si>
  <si>
    <t xml:space="preserve">      MB 6460</t>
  </si>
  <si>
    <t>01.11.17</t>
  </si>
  <si>
    <t>19.10.17</t>
  </si>
  <si>
    <t>Matematičke osnove statis</t>
  </si>
  <si>
    <t xml:space="preserve">       300146</t>
  </si>
  <si>
    <t xml:space="preserve">      MB 6416</t>
  </si>
  <si>
    <t xml:space="preserve">      MB 6415</t>
  </si>
  <si>
    <t xml:space="preserve">      MB 6414</t>
  </si>
  <si>
    <t xml:space="preserve">      MB 6413</t>
  </si>
  <si>
    <t xml:space="preserve">      MB 6412</t>
  </si>
  <si>
    <t xml:space="preserve">      MB 6411</t>
  </si>
  <si>
    <t xml:space="preserve">      MB 6410</t>
  </si>
  <si>
    <t>Geološki vodić kroz Park</t>
  </si>
  <si>
    <t xml:space="preserve">       300085</t>
  </si>
  <si>
    <t xml:space="preserve">      MB 6409</t>
  </si>
  <si>
    <t xml:space="preserve">      MB 6408</t>
  </si>
  <si>
    <t xml:space="preserve">      MB 6407</t>
  </si>
  <si>
    <t xml:space="preserve">      MB 6406</t>
  </si>
  <si>
    <t xml:space="preserve">      MB 6405</t>
  </si>
  <si>
    <t xml:space="preserve">      MB 6404</t>
  </si>
  <si>
    <t xml:space="preserve">      MB 6403</t>
  </si>
  <si>
    <t xml:space="preserve">      MB 6402</t>
  </si>
  <si>
    <t xml:space="preserve">      MB 6401</t>
  </si>
  <si>
    <t xml:space="preserve">      MB 6400</t>
  </si>
  <si>
    <t>Velebitski geološki putop</t>
  </si>
  <si>
    <t xml:space="preserve">       300278</t>
  </si>
  <si>
    <t xml:space="preserve">      MB 6399</t>
  </si>
  <si>
    <t xml:space="preserve">      MB 6398</t>
  </si>
  <si>
    <t xml:space="preserve">      MB 6397</t>
  </si>
  <si>
    <t xml:space="preserve">      MB 6396</t>
  </si>
  <si>
    <t xml:space="preserve">      MB 6395</t>
  </si>
  <si>
    <t>13.10.17</t>
  </si>
  <si>
    <t>An Invitation to C*- Alge</t>
  </si>
  <si>
    <t xml:space="preserve">       300011</t>
  </si>
  <si>
    <t xml:space="preserve">      MB 6394</t>
  </si>
  <si>
    <t>Numerical Range</t>
  </si>
  <si>
    <t xml:space="preserve">       300174</t>
  </si>
  <si>
    <t xml:space="preserve">      MB 6393</t>
  </si>
  <si>
    <t>Mathematics in Geology</t>
  </si>
  <si>
    <t xml:space="preserve">       300149</t>
  </si>
  <si>
    <t xml:space="preserve">      MB 6392</t>
  </si>
  <si>
    <t>11.10.17</t>
  </si>
  <si>
    <t>Essentials of igneous and</t>
  </si>
  <si>
    <t xml:space="preserve">       300061</t>
  </si>
  <si>
    <t xml:space="preserve">      MB 6391</t>
  </si>
  <si>
    <t>01.10.17</t>
  </si>
  <si>
    <t>14.09.17</t>
  </si>
  <si>
    <t>Enciklopedija Hrvatskog z</t>
  </si>
  <si>
    <t xml:space="preserve">       300051</t>
  </si>
  <si>
    <t xml:space="preserve">      MB 6388</t>
  </si>
  <si>
    <t>01.06.17</t>
  </si>
  <si>
    <t>22.05.17</t>
  </si>
  <si>
    <t>Ekonomika energije **I.De</t>
  </si>
  <si>
    <t xml:space="preserve">       300045</t>
  </si>
  <si>
    <t xml:space="preserve">      MB 6383</t>
  </si>
  <si>
    <t xml:space="preserve">      MB 6382</t>
  </si>
  <si>
    <t xml:space="preserve">      MB 6381</t>
  </si>
  <si>
    <t xml:space="preserve">      MB 6380</t>
  </si>
  <si>
    <t xml:space="preserve">      MB 6379</t>
  </si>
  <si>
    <t xml:space="preserve">      MB 6378</t>
  </si>
  <si>
    <t xml:space="preserve">      MB 6377</t>
  </si>
  <si>
    <t xml:space="preserve">      MB 6376</t>
  </si>
  <si>
    <t xml:space="preserve">      MB 6375</t>
  </si>
  <si>
    <t xml:space="preserve">      MB 6374</t>
  </si>
  <si>
    <t xml:space="preserve">      MB 6373</t>
  </si>
  <si>
    <t xml:space="preserve">      MB 6372</t>
  </si>
  <si>
    <t xml:space="preserve">      MB 6371</t>
  </si>
  <si>
    <t xml:space="preserve">      MB 6370</t>
  </si>
  <si>
    <t xml:space="preserve">      MB 6369</t>
  </si>
  <si>
    <t xml:space="preserve">      MB 6368</t>
  </si>
  <si>
    <t xml:space="preserve">      MB 6367</t>
  </si>
  <si>
    <t xml:space="preserve">      MB 6366</t>
  </si>
  <si>
    <t xml:space="preserve">      MB 6365</t>
  </si>
  <si>
    <t xml:space="preserve">      MB 6364</t>
  </si>
  <si>
    <t xml:space="preserve">      MB 6363</t>
  </si>
  <si>
    <t xml:space="preserve">      MB 6362</t>
  </si>
  <si>
    <t xml:space="preserve">      MB 6361</t>
  </si>
  <si>
    <t xml:space="preserve">      MB 6360</t>
  </si>
  <si>
    <t xml:space="preserve">      MB 6359</t>
  </si>
  <si>
    <t xml:space="preserve">      MB 6358</t>
  </si>
  <si>
    <t xml:space="preserve">      MB 6357</t>
  </si>
  <si>
    <t xml:space="preserve">      MB 6356</t>
  </si>
  <si>
    <t xml:space="preserve">      MB 6355</t>
  </si>
  <si>
    <t xml:space="preserve">      MB 6354</t>
  </si>
  <si>
    <t>04.05.17</t>
  </si>
  <si>
    <t>Earth History and Palaeog</t>
  </si>
  <si>
    <t xml:space="preserve">       300042</t>
  </si>
  <si>
    <t xml:space="preserve">      MB 6333</t>
  </si>
  <si>
    <t>01.04.17</t>
  </si>
  <si>
    <t>06.03.17</t>
  </si>
  <si>
    <t>Uvod u nanotehnologiju</t>
  </si>
  <si>
    <t xml:space="preserve">       300276</t>
  </si>
  <si>
    <t xml:space="preserve">      MB 6327</t>
  </si>
  <si>
    <t xml:space="preserve">      MB 6326</t>
  </si>
  <si>
    <t>01.05.17</t>
  </si>
  <si>
    <t>05.04.17</t>
  </si>
  <si>
    <t>Introduction to Mineralog</t>
  </si>
  <si>
    <t xml:space="preserve">       300128</t>
  </si>
  <si>
    <t xml:space="preserve">      MB 6324</t>
  </si>
  <si>
    <t>30.03.17</t>
  </si>
  <si>
    <t>Analytical Archeaeometry</t>
  </si>
  <si>
    <t xml:space="preserve">       300014</t>
  </si>
  <si>
    <t xml:space="preserve">      MB 6316</t>
  </si>
  <si>
    <t>Minerals:their Constituti</t>
  </si>
  <si>
    <t xml:space="preserve">       300162</t>
  </si>
  <si>
    <t xml:space="preserve">      MB 6315</t>
  </si>
  <si>
    <t>16.03.17</t>
  </si>
  <si>
    <t>Omaging Unconventional</t>
  </si>
  <si>
    <t xml:space="preserve">       300177</t>
  </si>
  <si>
    <t xml:space="preserve">      MB 6314</t>
  </si>
  <si>
    <t>Color Guide Petrography</t>
  </si>
  <si>
    <t xml:space="preserve">       300031</t>
  </si>
  <si>
    <t xml:space="preserve">      MB 6313</t>
  </si>
  <si>
    <t>Electron Microscopy Shale</t>
  </si>
  <si>
    <t xml:space="preserve">       300050</t>
  </si>
  <si>
    <t xml:space="preserve">      MB 6312</t>
  </si>
  <si>
    <t>27.03.17</t>
  </si>
  <si>
    <t>Thrustbelts:Structural Ar</t>
  </si>
  <si>
    <t xml:space="preserve">       300261</t>
  </si>
  <si>
    <t xml:space="preserve">      MB 6311</t>
  </si>
  <si>
    <t>Rifts and Passive Margins</t>
  </si>
  <si>
    <t xml:space="preserve">       300218</t>
  </si>
  <si>
    <t xml:space="preserve">      MB 6310</t>
  </si>
  <si>
    <t>01.03.17</t>
  </si>
  <si>
    <t>24.02.17</t>
  </si>
  <si>
    <t>Handbook of Soil Sciences</t>
  </si>
  <si>
    <t xml:space="preserve">       300110</t>
  </si>
  <si>
    <t xml:space="preserve">      MB 6306</t>
  </si>
  <si>
    <t xml:space="preserve">      MB 6305</t>
  </si>
  <si>
    <t>23.02.17</t>
  </si>
  <si>
    <t>Sardinia 2015</t>
  </si>
  <si>
    <t xml:space="preserve">       300226</t>
  </si>
  <si>
    <t xml:space="preserve">      MB 6304</t>
  </si>
  <si>
    <t xml:space="preserve">      MB 6303</t>
  </si>
  <si>
    <t xml:space="preserve">      MB 6302</t>
  </si>
  <si>
    <t xml:space="preserve">      MB 6301</t>
  </si>
  <si>
    <t>02.02.17</t>
  </si>
  <si>
    <t>Baze podataka autor:M.Var</t>
  </si>
  <si>
    <t xml:space="preserve">       300023</t>
  </si>
  <si>
    <t xml:space="preserve">      MB 6283</t>
  </si>
  <si>
    <t xml:space="preserve">      MB 6282</t>
  </si>
  <si>
    <t xml:space="preserve">      MB 6281</t>
  </si>
  <si>
    <t xml:space="preserve">      MB 6280</t>
  </si>
  <si>
    <t xml:space="preserve">      MB 6279</t>
  </si>
  <si>
    <t>01.02.17</t>
  </si>
  <si>
    <t>24.01.17</t>
  </si>
  <si>
    <t>Upravljanje podacima auto</t>
  </si>
  <si>
    <t xml:space="preserve">       300270</t>
  </si>
  <si>
    <t xml:space="preserve">      MB 6277</t>
  </si>
  <si>
    <t>23.01.17</t>
  </si>
  <si>
    <t>Opća mikrobiologija</t>
  </si>
  <si>
    <t xml:space="preserve">       300182</t>
  </si>
  <si>
    <t xml:space="preserve">      MB 6276</t>
  </si>
  <si>
    <t>20.01.17</t>
  </si>
  <si>
    <t>Regulation and protection</t>
  </si>
  <si>
    <t xml:space="preserve">       300214</t>
  </si>
  <si>
    <t xml:space="preserve">      MB 6275</t>
  </si>
  <si>
    <t xml:space="preserve">      MB 6274</t>
  </si>
  <si>
    <t>18.01.17</t>
  </si>
  <si>
    <t>Geostatistical Reservoir</t>
  </si>
  <si>
    <t xml:space="preserve">       300090</t>
  </si>
  <si>
    <t xml:space="preserve">      MB 6272</t>
  </si>
  <si>
    <t>01.01.17</t>
  </si>
  <si>
    <t>19.12.16</t>
  </si>
  <si>
    <t>Prapovijest</t>
  </si>
  <si>
    <t xml:space="preserve">       300201</t>
  </si>
  <si>
    <t xml:space="preserve">      MB 6269</t>
  </si>
  <si>
    <t xml:space="preserve">      MB 6268</t>
  </si>
  <si>
    <t xml:space="preserve">      MB 6267</t>
  </si>
  <si>
    <t>01.10.16</t>
  </si>
  <si>
    <t>16.09.16</t>
  </si>
  <si>
    <t>Arctic Petroleum Geology</t>
  </si>
  <si>
    <t xml:space="preserve">       300017</t>
  </si>
  <si>
    <t xml:space="preserve">      MB 6217</t>
  </si>
  <si>
    <t>Advances in Carbonate Exp</t>
  </si>
  <si>
    <t xml:space="preserve">       300005</t>
  </si>
  <si>
    <t xml:space="preserve">      MB 6216</t>
  </si>
  <si>
    <t>Ice Marginar and Periglac</t>
  </si>
  <si>
    <t xml:space="preserve">       300121</t>
  </si>
  <si>
    <t xml:space="preserve">      MB 6215</t>
  </si>
  <si>
    <t>20.09.16</t>
  </si>
  <si>
    <t>Groundwater Resources Mod</t>
  </si>
  <si>
    <t xml:space="preserve">       300103</t>
  </si>
  <si>
    <t xml:space="preserve">      MB 6214</t>
  </si>
  <si>
    <t xml:space="preserve">      MB 6213</t>
  </si>
  <si>
    <t>06.09.16</t>
  </si>
  <si>
    <t>Soil Mechanics *Graham Ba</t>
  </si>
  <si>
    <t xml:space="preserve">       300233</t>
  </si>
  <si>
    <t xml:space="preserve">      MB 6212</t>
  </si>
  <si>
    <t>01.08.16</t>
  </si>
  <si>
    <t>05.07.16</t>
  </si>
  <si>
    <t>Minerals st the nanoscale</t>
  </si>
  <si>
    <t xml:space="preserve">       300161</t>
  </si>
  <si>
    <t xml:space="preserve">      MB 6205</t>
  </si>
  <si>
    <t>Environmental Mineralogy</t>
  </si>
  <si>
    <t xml:space="preserve">       300059</t>
  </si>
  <si>
    <t xml:space="preserve">      MB 6204</t>
  </si>
  <si>
    <t>Layered mineral structure</t>
  </si>
  <si>
    <t xml:space="preserve">       300139</t>
  </si>
  <si>
    <t xml:space="preserve">      MB 6203</t>
  </si>
  <si>
    <t>Advances in the character</t>
  </si>
  <si>
    <t xml:space="preserve">       300006</t>
  </si>
  <si>
    <t xml:space="preserve">      MB 6202</t>
  </si>
  <si>
    <t>Clay Materials Used in co</t>
  </si>
  <si>
    <t xml:space="preserve">       300028</t>
  </si>
  <si>
    <t xml:space="preserve">      MB 6201</t>
  </si>
  <si>
    <t>01.07.16</t>
  </si>
  <si>
    <t>13.06.16</t>
  </si>
  <si>
    <t>Geological Engineering in</t>
  </si>
  <si>
    <t xml:space="preserve">       300081</t>
  </si>
  <si>
    <t xml:space="preserve">      MB 6170</t>
  </si>
  <si>
    <t xml:space="preserve">      MB 6169</t>
  </si>
  <si>
    <t>17.06.16</t>
  </si>
  <si>
    <t>Hrvatsko-romansko-germans</t>
  </si>
  <si>
    <t xml:space="preserve">       300119</t>
  </si>
  <si>
    <t xml:space="preserve">      MB 6168</t>
  </si>
  <si>
    <t>24.06.16</t>
  </si>
  <si>
    <t>Krbon-kemijska industrija</t>
  </si>
  <si>
    <t xml:space="preserve">       300137</t>
  </si>
  <si>
    <t xml:space="preserve">      MB 6167</t>
  </si>
  <si>
    <t xml:space="preserve">      MB 6166</t>
  </si>
  <si>
    <t>10.06.16</t>
  </si>
  <si>
    <t>An Introduction to Frames</t>
  </si>
  <si>
    <t xml:space="preserve">       300010</t>
  </si>
  <si>
    <t xml:space="preserve">      MB 6164</t>
  </si>
  <si>
    <t>01.04.16</t>
  </si>
  <si>
    <t>31.03.16</t>
  </si>
  <si>
    <t>Vode u kršu slivova Neret</t>
  </si>
  <si>
    <t xml:space="preserve">       300282</t>
  </si>
  <si>
    <t xml:space="preserve">      MB 6143</t>
  </si>
  <si>
    <t xml:space="preserve">      MB 6142</t>
  </si>
  <si>
    <t xml:space="preserve">      MB 6141</t>
  </si>
  <si>
    <t xml:space="preserve">      MB 6140</t>
  </si>
  <si>
    <t xml:space="preserve">      MB 6139</t>
  </si>
  <si>
    <t xml:space="preserve">      MB 6138</t>
  </si>
  <si>
    <t xml:space="preserve">      MB 6137</t>
  </si>
  <si>
    <t xml:space="preserve">      MB 6136</t>
  </si>
  <si>
    <t xml:space="preserve">      MB 6135</t>
  </si>
  <si>
    <t>03.03.16</t>
  </si>
  <si>
    <t>Hilbert C*-Modules **V.M.</t>
  </si>
  <si>
    <t xml:space="preserve">       300116</t>
  </si>
  <si>
    <t xml:space="preserve">      MB 6134</t>
  </si>
  <si>
    <t>Selected Preserver Prob l</t>
  </si>
  <si>
    <t xml:space="preserve">       300228</t>
  </si>
  <si>
    <t xml:space="preserve">      MB 6133</t>
  </si>
  <si>
    <t>04.03.16</t>
  </si>
  <si>
    <t>Geoznanstveni pojmovnik i</t>
  </si>
  <si>
    <t xml:space="preserve">       300092</t>
  </si>
  <si>
    <t xml:space="preserve">      MB 6132</t>
  </si>
  <si>
    <t xml:space="preserve">      MB 6131</t>
  </si>
  <si>
    <t xml:space="preserve">      MB 6130</t>
  </si>
  <si>
    <t>Environmental and Resourc</t>
  </si>
  <si>
    <t xml:space="preserve">       300057</t>
  </si>
  <si>
    <t xml:space="preserve">      MB 6129</t>
  </si>
  <si>
    <t>01.03.16</t>
  </si>
  <si>
    <t>10.02.16</t>
  </si>
  <si>
    <t>Vatrogasna tehnika</t>
  </si>
  <si>
    <t xml:space="preserve">       300277</t>
  </si>
  <si>
    <t xml:space="preserve">      MB 6117</t>
  </si>
  <si>
    <t>Mehanika i mehaničke opas</t>
  </si>
  <si>
    <t xml:space="preserve">       300153</t>
  </si>
  <si>
    <t xml:space="preserve">      MB 6116</t>
  </si>
  <si>
    <t>Opasne radne tvari</t>
  </si>
  <si>
    <t xml:space="preserve">       300178</t>
  </si>
  <si>
    <t xml:space="preserve">      MB 6115</t>
  </si>
  <si>
    <t>Osobna zaštitna sredstva</t>
  </si>
  <si>
    <t xml:space="preserve">       300190</t>
  </si>
  <si>
    <t xml:space="preserve">      MB 6114</t>
  </si>
  <si>
    <t>Uređivanje i nadzor zašti</t>
  </si>
  <si>
    <t xml:space="preserve">       300275</t>
  </si>
  <si>
    <t xml:space="preserve">      MB 6113</t>
  </si>
  <si>
    <t>Opasnost i mjerenje zašti</t>
  </si>
  <si>
    <t xml:space="preserve">       300179</t>
  </si>
  <si>
    <t xml:space="preserve">      MB 6112</t>
  </si>
  <si>
    <t>Mikroklima i radna okolin</t>
  </si>
  <si>
    <t xml:space="preserve">       300160</t>
  </si>
  <si>
    <t xml:space="preserve">      MB 6111</t>
  </si>
  <si>
    <t>Fizikalne štetnosti</t>
  </si>
  <si>
    <t xml:space="preserve">       300070</t>
  </si>
  <si>
    <t xml:space="preserve">      MB 6110</t>
  </si>
  <si>
    <t>Kemijske štetnosti</t>
  </si>
  <si>
    <t xml:space="preserve">       300132</t>
  </si>
  <si>
    <t xml:space="preserve">      MB 6109</t>
  </si>
  <si>
    <t>Opasnost od požara i eksp</t>
  </si>
  <si>
    <t xml:space="preserve">       300180</t>
  </si>
  <si>
    <t xml:space="preserve">      MB 6108</t>
  </si>
  <si>
    <t>05.02.16</t>
  </si>
  <si>
    <t>Positive Linear Maps of O</t>
  </si>
  <si>
    <t xml:space="preserve">       300199</t>
  </si>
  <si>
    <t xml:space="preserve">      MB 6107</t>
  </si>
  <si>
    <t>12.02.16</t>
  </si>
  <si>
    <t>Kristalografija u Hrvatsk</t>
  </si>
  <si>
    <t xml:space="preserve">       300138</t>
  </si>
  <si>
    <t xml:space="preserve">      MB 6106</t>
  </si>
  <si>
    <t>Dekarbonaizacija energije</t>
  </si>
  <si>
    <t xml:space="preserve">       300037</t>
  </si>
  <si>
    <t xml:space="preserve">      MB 6105</t>
  </si>
  <si>
    <t xml:space="preserve">      MB 6104</t>
  </si>
  <si>
    <t>08.02.16</t>
  </si>
  <si>
    <t>Frames for Undergraduates</t>
  </si>
  <si>
    <t xml:space="preserve">       300072</t>
  </si>
  <si>
    <t xml:space="preserve">      MB 6098</t>
  </si>
  <si>
    <t>Finite Frames:theory and</t>
  </si>
  <si>
    <t xml:space="preserve">       300067</t>
  </si>
  <si>
    <t xml:space="preserve">      MB 6097</t>
  </si>
  <si>
    <t>01.01.16</t>
  </si>
  <si>
    <t>17.12.15</t>
  </si>
  <si>
    <t>Applied Groundwater Model</t>
  </si>
  <si>
    <t xml:space="preserve">       300016</t>
  </si>
  <si>
    <t xml:space="preserve">      MB 6096</t>
  </si>
  <si>
    <t>Craig*s Soil Mechanics *J</t>
  </si>
  <si>
    <t xml:space="preserve">       300035</t>
  </si>
  <si>
    <t xml:space="preserve">      MB 6095</t>
  </si>
  <si>
    <t>Measurement and instrumen</t>
  </si>
  <si>
    <t xml:space="preserve">       300150</t>
  </si>
  <si>
    <t xml:space="preserve">      MB 6094</t>
  </si>
  <si>
    <t>01.12.15</t>
  </si>
  <si>
    <t>27.11.15</t>
  </si>
  <si>
    <t>Protokol iz Kyota *G.Pian</t>
  </si>
  <si>
    <t xml:space="preserve">       300208</t>
  </si>
  <si>
    <t xml:space="preserve">      MB 6092</t>
  </si>
  <si>
    <t xml:space="preserve">      MB 6091</t>
  </si>
  <si>
    <t xml:space="preserve">      MB 6090</t>
  </si>
  <si>
    <t xml:space="preserve">      MB 6089</t>
  </si>
  <si>
    <t xml:space="preserve">      MB 6088</t>
  </si>
  <si>
    <t xml:space="preserve">      MB 6087</t>
  </si>
  <si>
    <t xml:space="preserve">      MB 6086</t>
  </si>
  <si>
    <t xml:space="preserve">      MB 6085</t>
  </si>
  <si>
    <t xml:space="preserve">      MB 6084</t>
  </si>
  <si>
    <t xml:space="preserve">      MB 6083</t>
  </si>
  <si>
    <t>Ugljen-sigurna energija *</t>
  </si>
  <si>
    <t xml:space="preserve">       300265</t>
  </si>
  <si>
    <t xml:space="preserve">      MB 6082</t>
  </si>
  <si>
    <t xml:space="preserve">      MB 6081</t>
  </si>
  <si>
    <t xml:space="preserve">      MB 6080</t>
  </si>
  <si>
    <t xml:space="preserve">      MB 6079</t>
  </si>
  <si>
    <t xml:space="preserve">      MB 6078</t>
  </si>
  <si>
    <t xml:space="preserve">      MB 6077</t>
  </si>
  <si>
    <t xml:space="preserve">      MB 6076</t>
  </si>
  <si>
    <t xml:space="preserve">      MB 6075</t>
  </si>
  <si>
    <t xml:space="preserve">      MB 6074</t>
  </si>
  <si>
    <t xml:space="preserve">      MB 6073</t>
  </si>
  <si>
    <t xml:space="preserve">      MB 6072</t>
  </si>
  <si>
    <t xml:space="preserve">      MB 6071</t>
  </si>
  <si>
    <t xml:space="preserve">      MB 6070</t>
  </si>
  <si>
    <t xml:space="preserve">      MB 6069</t>
  </si>
  <si>
    <t xml:space="preserve">      MB 6068</t>
  </si>
  <si>
    <t xml:space="preserve">      MB 6067</t>
  </si>
  <si>
    <t xml:space="preserve">      MB 6066</t>
  </si>
  <si>
    <t xml:space="preserve">      MB 6065</t>
  </si>
  <si>
    <t xml:space="preserve">      MB 6064</t>
  </si>
  <si>
    <t xml:space="preserve">      MB 6063</t>
  </si>
  <si>
    <t xml:space="preserve">      MB 6062</t>
  </si>
  <si>
    <t xml:space="preserve">      MB 6061</t>
  </si>
  <si>
    <t xml:space="preserve">      MB 6060</t>
  </si>
  <si>
    <t xml:space="preserve">      MB 6059</t>
  </si>
  <si>
    <t xml:space="preserve">      MB 6058</t>
  </si>
  <si>
    <t>23.11.15</t>
  </si>
  <si>
    <t>Voda u agroekosusutavima</t>
  </si>
  <si>
    <t xml:space="preserve">       300281</t>
  </si>
  <si>
    <t xml:space="preserve">      MB 6057</t>
  </si>
  <si>
    <t xml:space="preserve">      MB 6056</t>
  </si>
  <si>
    <t xml:space="preserve">      MB 6055</t>
  </si>
  <si>
    <t>01.10.15</t>
  </si>
  <si>
    <t>21.09.15</t>
  </si>
  <si>
    <t>Geomorfološka obilježja Z</t>
  </si>
  <si>
    <t xml:space="preserve">       300088</t>
  </si>
  <si>
    <t xml:space="preserve">      MB 6015</t>
  </si>
  <si>
    <t xml:space="preserve">      MB 6014</t>
  </si>
  <si>
    <t>01.08.15</t>
  </si>
  <si>
    <t>17.07.15</t>
  </si>
  <si>
    <t>Rock Mechanics Based on a</t>
  </si>
  <si>
    <t xml:space="preserve">       300222</t>
  </si>
  <si>
    <t xml:space="preserve">      MB 5969</t>
  </si>
  <si>
    <t>Mechanised Shield Tunnell</t>
  </si>
  <si>
    <t xml:space="preserve">       300152</t>
  </si>
  <si>
    <t xml:space="preserve">      MB 5968</t>
  </si>
  <si>
    <t>Hardrock Tunel Boring Mac</t>
  </si>
  <si>
    <t xml:space="preserve">       300112</t>
  </si>
  <si>
    <t xml:space="preserve">      MB 5967</t>
  </si>
  <si>
    <t>Handbook of Tunel Enginee</t>
  </si>
  <si>
    <t xml:space="preserve">       300111</t>
  </si>
  <si>
    <t xml:space="preserve">      MB 5966</t>
  </si>
  <si>
    <t>Recommendations on Piling</t>
  </si>
  <si>
    <t xml:space="preserve">       300213</t>
  </si>
  <si>
    <t xml:space="preserve">      MB 5965</t>
  </si>
  <si>
    <t>Recommendations on Excava</t>
  </si>
  <si>
    <t xml:space="preserve">       300212</t>
  </si>
  <si>
    <t xml:space="preserve">      MB 5964</t>
  </si>
  <si>
    <t>28.07.15</t>
  </si>
  <si>
    <t>Handbook of Reserch on Ad</t>
  </si>
  <si>
    <t xml:space="preserve">       300108</t>
  </si>
  <si>
    <t xml:space="preserve">      MB 5959</t>
  </si>
  <si>
    <t xml:space="preserve">      MB 5958</t>
  </si>
  <si>
    <t>03.07.15</t>
  </si>
  <si>
    <t>Graundwater geochemistry</t>
  </si>
  <si>
    <t xml:space="preserve">       300098</t>
  </si>
  <si>
    <t xml:space="preserve">      MB 5957</t>
  </si>
  <si>
    <t>01.06.15</t>
  </si>
  <si>
    <t>13.05.15</t>
  </si>
  <si>
    <t>Geografski atlas</t>
  </si>
  <si>
    <t xml:space="preserve">       300078</t>
  </si>
  <si>
    <t xml:space="preserve">      MB 5897</t>
  </si>
  <si>
    <t>01.05.15</t>
  </si>
  <si>
    <t>13.04.15</t>
  </si>
  <si>
    <t>Interpreting Silent Artef</t>
  </si>
  <si>
    <t xml:space="preserve">       300127</t>
  </si>
  <si>
    <t xml:space="preserve">      MB 5884</t>
  </si>
  <si>
    <t>Ceramic Petrography:The I</t>
  </si>
  <si>
    <t xml:space="preserve">       300026</t>
  </si>
  <si>
    <t xml:space="preserve">      MB 5883</t>
  </si>
  <si>
    <t>01.04.15</t>
  </si>
  <si>
    <t>18.03.15</t>
  </si>
  <si>
    <t>Petroleum enginering hand</t>
  </si>
  <si>
    <t xml:space="preserve">       300194</t>
  </si>
  <si>
    <t xml:space="preserve">      MB 5871</t>
  </si>
  <si>
    <t>The Quest:energy,security</t>
  </si>
  <si>
    <t xml:space="preserve">       300257</t>
  </si>
  <si>
    <t xml:space="preserve">      MB 5870</t>
  </si>
  <si>
    <t>01.02.15</t>
  </si>
  <si>
    <t>27.01.15</t>
  </si>
  <si>
    <t>Advances in Agronomy</t>
  </si>
  <si>
    <t xml:space="preserve">       300004</t>
  </si>
  <si>
    <t xml:space="preserve">      MB 5842</t>
  </si>
  <si>
    <t>Naturales Nanostructures</t>
  </si>
  <si>
    <t xml:space="preserve">       300171</t>
  </si>
  <si>
    <t xml:space="preserve">      MB 5841</t>
  </si>
  <si>
    <t>Environmental Surfaces an</t>
  </si>
  <si>
    <t xml:space="preserve">       300060</t>
  </si>
  <si>
    <t xml:space="preserve">      MB 5840</t>
  </si>
  <si>
    <t>19.01.15</t>
  </si>
  <si>
    <t>Fundamentals of Investin</t>
  </si>
  <si>
    <t xml:space="preserve">       300074</t>
  </si>
  <si>
    <t xml:space="preserve">      MB 5839</t>
  </si>
  <si>
    <t>Global Oil &amp; Gas Industry</t>
  </si>
  <si>
    <t xml:space="preserve">       300095</t>
  </si>
  <si>
    <t xml:space="preserve">      MB 5838</t>
  </si>
  <si>
    <t>Oil &amp; Gas Industry:A Nont</t>
  </si>
  <si>
    <t xml:space="preserve">       300176</t>
  </si>
  <si>
    <t xml:space="preserve">      MB 5837</t>
  </si>
  <si>
    <t>International Handbook on</t>
  </si>
  <si>
    <t xml:space="preserve">       300126</t>
  </si>
  <si>
    <t xml:space="preserve">      MB 5836</t>
  </si>
  <si>
    <t>Energy Economics:Concepts</t>
  </si>
  <si>
    <t xml:space="preserve">       300053</t>
  </si>
  <si>
    <t xml:space="preserve">      MB 5835</t>
  </si>
  <si>
    <t>Energy Finance and Econom</t>
  </si>
  <si>
    <t xml:space="preserve">       300054</t>
  </si>
  <si>
    <t xml:space="preserve">      MB 5834</t>
  </si>
  <si>
    <t>Downhole drilling tools *</t>
  </si>
  <si>
    <t xml:space="preserve">       300039</t>
  </si>
  <si>
    <t xml:space="preserve">      MB 5833</t>
  </si>
  <si>
    <t>Advanced driling engineer</t>
  </si>
  <si>
    <t xml:space="preserve">       300003</t>
  </si>
  <si>
    <t xml:space="preserve">      MB 5832</t>
  </si>
  <si>
    <t>01.01.15</t>
  </si>
  <si>
    <t>19.12.14</t>
  </si>
  <si>
    <t>Upravljanje marketingom *</t>
  </si>
  <si>
    <t xml:space="preserve">       300269</t>
  </si>
  <si>
    <t xml:space="preserve">      MB 5825</t>
  </si>
  <si>
    <t>Ekonomija (19.izdanje) **</t>
  </si>
  <si>
    <t xml:space="preserve">       300044</t>
  </si>
  <si>
    <t xml:space="preserve">      MB 5824</t>
  </si>
  <si>
    <t>12.12.14</t>
  </si>
  <si>
    <t>Geološki vodić kroz NP Pa</t>
  </si>
  <si>
    <t xml:space="preserve">       300084</t>
  </si>
  <si>
    <t xml:space="preserve">      MB 5822</t>
  </si>
  <si>
    <t xml:space="preserve">      MB 5821</t>
  </si>
  <si>
    <t xml:space="preserve">      MB 5820</t>
  </si>
  <si>
    <t xml:space="preserve">      MB 5819</t>
  </si>
  <si>
    <t xml:space="preserve">      MB 5818</t>
  </si>
  <si>
    <t xml:space="preserve">      MB 5817</t>
  </si>
  <si>
    <t xml:space="preserve">      MB 5816</t>
  </si>
  <si>
    <t xml:space="preserve">      MB 5815</t>
  </si>
  <si>
    <t xml:space="preserve">      MB 5814</t>
  </si>
  <si>
    <t xml:space="preserve">      MB 5813</t>
  </si>
  <si>
    <t xml:space="preserve">      MB 5812</t>
  </si>
  <si>
    <t>11.12.14</t>
  </si>
  <si>
    <t>Geomicrobiology and Bioge</t>
  </si>
  <si>
    <t xml:space="preserve">       300086</t>
  </si>
  <si>
    <t xml:space="preserve">      MB 5809</t>
  </si>
  <si>
    <t>UVOD U NUMERIČKU METEMATIKU ZA INŽ.</t>
  </si>
  <si>
    <t xml:space="preserve">       300375</t>
  </si>
  <si>
    <t xml:space="preserve">      MB 5801</t>
  </si>
  <si>
    <t>02.12.14</t>
  </si>
  <si>
    <t>Soil Monitoring.Early Det</t>
  </si>
  <si>
    <t xml:space="preserve">       300234</t>
  </si>
  <si>
    <t xml:space="preserve">      MB 5796</t>
  </si>
  <si>
    <t>Light pollution:responses</t>
  </si>
  <si>
    <t xml:space="preserve">       300141</t>
  </si>
  <si>
    <t xml:space="preserve">      MB 5795</t>
  </si>
  <si>
    <t xml:space="preserve">      MB 5794</t>
  </si>
  <si>
    <t xml:space="preserve">      MB 5793</t>
  </si>
  <si>
    <t xml:space="preserve">      MB 5792</t>
  </si>
  <si>
    <t xml:space="preserve">      MB 5791</t>
  </si>
  <si>
    <t>01.11.14</t>
  </si>
  <si>
    <t>14.10.14</t>
  </si>
  <si>
    <t>Fundamentals of Fluid Mec</t>
  </si>
  <si>
    <t xml:space="preserve">       300073</t>
  </si>
  <si>
    <t xml:space="preserve">      MB 5783</t>
  </si>
  <si>
    <t>30.10.14</t>
  </si>
  <si>
    <t>Opća i anorganska kemija</t>
  </si>
  <si>
    <t xml:space="preserve">       300181</t>
  </si>
  <si>
    <t xml:space="preserve">      MB 5728</t>
  </si>
  <si>
    <t xml:space="preserve">      MB 5727</t>
  </si>
  <si>
    <t xml:space="preserve">      MB 5726</t>
  </si>
  <si>
    <t xml:space="preserve">      MB 5725</t>
  </si>
  <si>
    <t xml:space="preserve">      MB 5724</t>
  </si>
  <si>
    <t xml:space="preserve">      MB 5723</t>
  </si>
  <si>
    <t xml:space="preserve">      MB 5722</t>
  </si>
  <si>
    <t xml:space="preserve">      MB 5721</t>
  </si>
  <si>
    <t xml:space="preserve">      MB 5720</t>
  </si>
  <si>
    <t xml:space="preserve">      MB 5719</t>
  </si>
  <si>
    <t>Analysis and modeling of</t>
  </si>
  <si>
    <t xml:space="preserve">       300013</t>
  </si>
  <si>
    <t xml:space="preserve">      MB 5718</t>
  </si>
  <si>
    <t>29.10.14</t>
  </si>
  <si>
    <t>Nacrtna geometrija **Horv</t>
  </si>
  <si>
    <t xml:space="preserve">       300170</t>
  </si>
  <si>
    <t xml:space="preserve">      MB 5717</t>
  </si>
  <si>
    <t xml:space="preserve">      MB 5716</t>
  </si>
  <si>
    <t xml:space="preserve">      MB 5715</t>
  </si>
  <si>
    <t xml:space="preserve">      MB 5714</t>
  </si>
  <si>
    <t xml:space="preserve">      MB 5713</t>
  </si>
  <si>
    <t xml:space="preserve">      MB 5712</t>
  </si>
  <si>
    <t xml:space="preserve">      MB 5711</t>
  </si>
  <si>
    <t xml:space="preserve">      MB 5710</t>
  </si>
  <si>
    <t xml:space="preserve">      MB 5709</t>
  </si>
  <si>
    <t xml:space="preserve">      MB 5708</t>
  </si>
  <si>
    <t>23.10.14</t>
  </si>
  <si>
    <t>Remediation hydraulics **</t>
  </si>
  <si>
    <t xml:space="preserve">       300215</t>
  </si>
  <si>
    <t xml:space="preserve">      MB 5707</t>
  </si>
  <si>
    <t>10.10.14</t>
  </si>
  <si>
    <t>Sistematika tala Hrvatske</t>
  </si>
  <si>
    <t xml:space="preserve">       300230</t>
  </si>
  <si>
    <t xml:space="preserve">      MB 5687</t>
  </si>
  <si>
    <t xml:space="preserve">      MB 5686</t>
  </si>
  <si>
    <t xml:space="preserve">      MB 5685</t>
  </si>
  <si>
    <t xml:space="preserve">      MB 5684</t>
  </si>
  <si>
    <t xml:space="preserve">      MB 5683</t>
  </si>
  <si>
    <t xml:space="preserve">      MB 5682</t>
  </si>
  <si>
    <t xml:space="preserve">      MB 5681</t>
  </si>
  <si>
    <t xml:space="preserve">      MB 5680</t>
  </si>
  <si>
    <t xml:space="preserve">      MB 5679</t>
  </si>
  <si>
    <t xml:space="preserve">      MB 5678</t>
  </si>
  <si>
    <t>02.10.14</t>
  </si>
  <si>
    <t>Sistematska mineralogija</t>
  </si>
  <si>
    <t xml:space="preserve">       300231</t>
  </si>
  <si>
    <t xml:space="preserve">      MB 5677</t>
  </si>
  <si>
    <t xml:space="preserve">      MB 5676</t>
  </si>
  <si>
    <t xml:space="preserve">      MB 5675</t>
  </si>
  <si>
    <t xml:space="preserve">      MB 5674</t>
  </si>
  <si>
    <t xml:space="preserve">      MB 5673</t>
  </si>
  <si>
    <t xml:space="preserve">      MB 5672</t>
  </si>
  <si>
    <t xml:space="preserve">      MB 5671</t>
  </si>
  <si>
    <t xml:space="preserve">      MB 5670</t>
  </si>
  <si>
    <t>Opća mineralogija **Slove</t>
  </si>
  <si>
    <t xml:space="preserve">       300183</t>
  </si>
  <si>
    <t xml:space="preserve">      MB 5669</t>
  </si>
  <si>
    <t xml:space="preserve">      MB 5668</t>
  </si>
  <si>
    <t xml:space="preserve">      MB 5667</t>
  </si>
  <si>
    <t xml:space="preserve">      MB 5666</t>
  </si>
  <si>
    <t xml:space="preserve">      MB 5665</t>
  </si>
  <si>
    <t xml:space="preserve">      MB 5664</t>
  </si>
  <si>
    <t xml:space="preserve">      MB 5663</t>
  </si>
  <si>
    <t xml:space="preserve">      MB 5662</t>
  </si>
  <si>
    <t xml:space="preserve">      MB 5661</t>
  </si>
  <si>
    <t xml:space="preserve">      MB 5660</t>
  </si>
  <si>
    <t xml:space="preserve">      MB 5659</t>
  </si>
  <si>
    <t xml:space="preserve">      MB 5658</t>
  </si>
  <si>
    <t xml:space="preserve">      MB 5657</t>
  </si>
  <si>
    <t xml:space="preserve">      MB 5656</t>
  </si>
  <si>
    <t xml:space="preserve">      MB 5655</t>
  </si>
  <si>
    <t xml:space="preserve">      MB 5654</t>
  </si>
  <si>
    <t xml:space="preserve">      MB 5653</t>
  </si>
  <si>
    <t xml:space="preserve">      MB 5652</t>
  </si>
  <si>
    <t xml:space="preserve">      MB 5651</t>
  </si>
  <si>
    <t xml:space="preserve">      MB 5650</t>
  </si>
  <si>
    <t xml:space="preserve">      MB 5649</t>
  </si>
  <si>
    <t xml:space="preserve">      MB 5648</t>
  </si>
  <si>
    <t xml:space="preserve">      MB 5647</t>
  </si>
  <si>
    <t xml:space="preserve">      MB 5646</t>
  </si>
  <si>
    <t xml:space="preserve">      MB 5645</t>
  </si>
  <si>
    <t xml:space="preserve">      MB 5644</t>
  </si>
  <si>
    <t xml:space="preserve">      MB 5643</t>
  </si>
  <si>
    <t xml:space="preserve">      MB 5642</t>
  </si>
  <si>
    <t xml:space="preserve">      MB 5641</t>
  </si>
  <si>
    <t xml:space="preserve">      MB 5640</t>
  </si>
  <si>
    <t>01.10.14</t>
  </si>
  <si>
    <t>29.09.14</t>
  </si>
  <si>
    <t>Matematika za tehnološke</t>
  </si>
  <si>
    <t xml:space="preserve">       300147</t>
  </si>
  <si>
    <t xml:space="preserve">      MB 5638</t>
  </si>
  <si>
    <t xml:space="preserve">      MB 5637</t>
  </si>
  <si>
    <t xml:space="preserve">      MB 5636</t>
  </si>
  <si>
    <t xml:space="preserve">      MB 5635</t>
  </si>
  <si>
    <t xml:space="preserve">      MB 5634</t>
  </si>
  <si>
    <t xml:space="preserve">      MB 5633</t>
  </si>
  <si>
    <t xml:space="preserve">      MB 5632</t>
  </si>
  <si>
    <t xml:space="preserve">      MB 5631</t>
  </si>
  <si>
    <t xml:space="preserve">      MB 5630</t>
  </si>
  <si>
    <t xml:space="preserve">      MB 5629</t>
  </si>
  <si>
    <t>22.09.14</t>
  </si>
  <si>
    <t>Electron microprobe analy</t>
  </si>
  <si>
    <t xml:space="preserve">       300049</t>
  </si>
  <si>
    <t xml:space="preserve">      MB 5627</t>
  </si>
  <si>
    <t>08.09.14</t>
  </si>
  <si>
    <t>Handbook of Natural Gas T</t>
  </si>
  <si>
    <t xml:space="preserve">       300106</t>
  </si>
  <si>
    <t xml:space="preserve">      MB 5605</t>
  </si>
  <si>
    <t>Surface Production Operat</t>
  </si>
  <si>
    <t xml:space="preserve">       300245</t>
  </si>
  <si>
    <t xml:space="preserve">      MB 5604</t>
  </si>
  <si>
    <t>Handbook of Liguefied Nat</t>
  </si>
  <si>
    <t xml:space="preserve">       300105</t>
  </si>
  <si>
    <t xml:space="preserve">      MB 5603</t>
  </si>
  <si>
    <t>Groundwater management in</t>
  </si>
  <si>
    <t xml:space="preserve">       300101</t>
  </si>
  <si>
    <t xml:space="preserve">      MB 5602</t>
  </si>
  <si>
    <t>Groundwater optimization</t>
  </si>
  <si>
    <t xml:space="preserve">       300102</t>
  </si>
  <si>
    <t xml:space="preserve">      MB 5601</t>
  </si>
  <si>
    <t>Concepts and applications</t>
  </si>
  <si>
    <t xml:space="preserve">       300033</t>
  </si>
  <si>
    <t xml:space="preserve">      MB 5600</t>
  </si>
  <si>
    <t>Ancient and historical ce</t>
  </si>
  <si>
    <t xml:space="preserve">       300015</t>
  </si>
  <si>
    <t xml:space="preserve">      MB 5599</t>
  </si>
  <si>
    <t>Slope stability analysis</t>
  </si>
  <si>
    <t xml:space="preserve">       300232</t>
  </si>
  <si>
    <t xml:space="preserve">      MB 5598</t>
  </si>
  <si>
    <t>Handbook of Recycling,1st</t>
  </si>
  <si>
    <t xml:space="preserve">       300107</t>
  </si>
  <si>
    <t xml:space="preserve">      MB 5597</t>
  </si>
  <si>
    <t>01.07.14</t>
  </si>
  <si>
    <t>30.06.14</t>
  </si>
  <si>
    <t>Gospodarenje vodom i otpa</t>
  </si>
  <si>
    <t xml:space="preserve">       300097</t>
  </si>
  <si>
    <t xml:space="preserve">      MB 5590</t>
  </si>
  <si>
    <t>Englesko-hrvatski rječnik</t>
  </si>
  <si>
    <t xml:space="preserve">       300055</t>
  </si>
  <si>
    <t xml:space="preserve">      MB 5589</t>
  </si>
  <si>
    <t>Osnove primjene dizalica</t>
  </si>
  <si>
    <t xml:space="preserve">       300187</t>
  </si>
  <si>
    <t xml:space="preserve">      MB 5539</t>
  </si>
  <si>
    <t xml:space="preserve">      MB 5538</t>
  </si>
  <si>
    <t xml:space="preserve">      MB 5537</t>
  </si>
  <si>
    <t>Hrvatski naftaši **Novak-</t>
  </si>
  <si>
    <t xml:space="preserve">       300118</t>
  </si>
  <si>
    <t xml:space="preserve">      MB 5536</t>
  </si>
  <si>
    <t xml:space="preserve">      MB 5535</t>
  </si>
  <si>
    <t>12.06.14</t>
  </si>
  <si>
    <t>Industrial minerals &amp; roc</t>
  </si>
  <si>
    <t xml:space="preserve">       300124</t>
  </si>
  <si>
    <t xml:space="preserve">      MB 5516</t>
  </si>
  <si>
    <t>01.06.14</t>
  </si>
  <si>
    <t>16.05.14</t>
  </si>
  <si>
    <t>Patrical guide to rock mi</t>
  </si>
  <si>
    <t xml:space="preserve">       300193</t>
  </si>
  <si>
    <t xml:space="preserve">      MB 5466</t>
  </si>
  <si>
    <t>Geological field techniqu</t>
  </si>
  <si>
    <t xml:space="preserve">       300082</t>
  </si>
  <si>
    <t xml:space="preserve">      MB 5465</t>
  </si>
  <si>
    <t>Field description of igne</t>
  </si>
  <si>
    <t xml:space="preserve">       300065</t>
  </si>
  <si>
    <t xml:space="preserve">      MB 5464</t>
  </si>
  <si>
    <t>Principles of igneus and</t>
  </si>
  <si>
    <t xml:space="preserve">       300204</t>
  </si>
  <si>
    <t xml:space="preserve">      MB 5463</t>
  </si>
  <si>
    <t>Ore deposit geology **Rid</t>
  </si>
  <si>
    <t xml:space="preserve">       300185</t>
  </si>
  <si>
    <t xml:space="preserve">      MB 5462</t>
  </si>
  <si>
    <t>01.05.14</t>
  </si>
  <si>
    <t>30.04.14</t>
  </si>
  <si>
    <t>Otrovani modrozeleni plan</t>
  </si>
  <si>
    <t xml:space="preserve">       300191</t>
  </si>
  <si>
    <t xml:space="preserve">      MB 5459</t>
  </si>
  <si>
    <t>Geografija mora ***Riđano</t>
  </si>
  <si>
    <t xml:space="preserve">       300077</t>
  </si>
  <si>
    <t xml:space="preserve">      MB 5458</t>
  </si>
  <si>
    <t>Geomorfološke teme II ***</t>
  </si>
  <si>
    <t xml:space="preserve">       300089</t>
  </si>
  <si>
    <t xml:space="preserve">      MB 5457</t>
  </si>
  <si>
    <t>Povijesna kartografija- k</t>
  </si>
  <si>
    <t xml:space="preserve">       300200</t>
  </si>
  <si>
    <t xml:space="preserve">      MB 5456</t>
  </si>
  <si>
    <t xml:space="preserve">      MB 5455</t>
  </si>
  <si>
    <t>Fizičko-geografske značaj</t>
  </si>
  <si>
    <t xml:space="preserve">       300068</t>
  </si>
  <si>
    <t xml:space="preserve">      MB 5454</t>
  </si>
  <si>
    <t xml:space="preserve">      MB 5453</t>
  </si>
  <si>
    <t>Geomorfologija Konavala,</t>
  </si>
  <si>
    <t xml:space="preserve">       300087</t>
  </si>
  <si>
    <t xml:space="preserve">      MB 5452</t>
  </si>
  <si>
    <t xml:space="preserve">      MB 5451</t>
  </si>
  <si>
    <t>Geografija Hrvatske **Mag</t>
  </si>
  <si>
    <t xml:space="preserve">       300076</t>
  </si>
  <si>
    <t xml:space="preserve">      MB 5450</t>
  </si>
  <si>
    <t xml:space="preserve">      MB 5449</t>
  </si>
  <si>
    <t>14.02.14</t>
  </si>
  <si>
    <t>Ravninska geodezija - zbi</t>
  </si>
  <si>
    <t xml:space="preserve">       300209</t>
  </si>
  <si>
    <t xml:space="preserve">      MB 5437</t>
  </si>
  <si>
    <t>16.04.14</t>
  </si>
  <si>
    <t>Rijeke Hrvatske **Šafarek</t>
  </si>
  <si>
    <t xml:space="preserve">       300219</t>
  </si>
  <si>
    <t xml:space="preserve">      MB 5435</t>
  </si>
  <si>
    <t xml:space="preserve">      MB 5434</t>
  </si>
  <si>
    <t xml:space="preserve">      MB 5433</t>
  </si>
  <si>
    <t xml:space="preserve">      MB 5432</t>
  </si>
  <si>
    <t xml:space="preserve">      MB 5431</t>
  </si>
  <si>
    <t>01.04.14</t>
  </si>
  <si>
    <t>07.03.14</t>
  </si>
  <si>
    <t>Air Pollution Control: a</t>
  </si>
  <si>
    <t xml:space="preserve">       300007</t>
  </si>
  <si>
    <t xml:space="preserve">      MB 5405</t>
  </si>
  <si>
    <t>Solid Waste Recycling and</t>
  </si>
  <si>
    <t xml:space="preserve">       300235</t>
  </si>
  <si>
    <t xml:space="preserve">      MB 5404</t>
  </si>
  <si>
    <t>Environmental Management</t>
  </si>
  <si>
    <t xml:space="preserve">       300058</t>
  </si>
  <si>
    <t xml:space="preserve">      MB 5403</t>
  </si>
  <si>
    <t xml:space="preserve">      MB 5402</t>
  </si>
  <si>
    <t>Mining and the Environmme</t>
  </si>
  <si>
    <t xml:space="preserve">       300163</t>
  </si>
  <si>
    <t xml:space="preserve">      MB 5401</t>
  </si>
  <si>
    <t>Lithological-Paleogeograp</t>
  </si>
  <si>
    <t xml:space="preserve">       300142</t>
  </si>
  <si>
    <t xml:space="preserve">      MB 5400</t>
  </si>
  <si>
    <t>Risk Analysis for Prevent</t>
  </si>
  <si>
    <t xml:space="preserve">       300221</t>
  </si>
  <si>
    <t xml:space="preserve">      MB 5399</t>
  </si>
  <si>
    <t>27.02.14</t>
  </si>
  <si>
    <t>2004 Eurokod 8-Proračun s</t>
  </si>
  <si>
    <t xml:space="preserve">       300001</t>
  </si>
  <si>
    <t xml:space="preserve">      MB 5398</t>
  </si>
  <si>
    <t>Biomineralization process</t>
  </si>
  <si>
    <t xml:space="preserve">       300024</t>
  </si>
  <si>
    <t xml:space="preserve">      MB 5397</t>
  </si>
  <si>
    <t>17.02.14</t>
  </si>
  <si>
    <t>Hrvatski biografski leksi</t>
  </si>
  <si>
    <t xml:space="preserve">       300117</t>
  </si>
  <si>
    <t xml:space="preserve">      MB 5375</t>
  </si>
  <si>
    <t>11.02.14</t>
  </si>
  <si>
    <t xml:space="preserve">      MB 5374</t>
  </si>
  <si>
    <t>01.12.13</t>
  </si>
  <si>
    <t>25.11.13</t>
  </si>
  <si>
    <t>Igneous rocks and process</t>
  </si>
  <si>
    <t xml:space="preserve">       300122</t>
  </si>
  <si>
    <t xml:space="preserve">      MB 5369</t>
  </si>
  <si>
    <t>Geochemistry**White</t>
  </si>
  <si>
    <t xml:space="preserve">       300075</t>
  </si>
  <si>
    <t xml:space="preserve">      MB 5368</t>
  </si>
  <si>
    <t>Orogenesis:the making of</t>
  </si>
  <si>
    <t xml:space="preserve">       300186</t>
  </si>
  <si>
    <t xml:space="preserve">      MB 5367</t>
  </si>
  <si>
    <t xml:space="preserve">      MB 5366</t>
  </si>
  <si>
    <t>Colloid Science:principle</t>
  </si>
  <si>
    <t xml:space="preserve">       300030</t>
  </si>
  <si>
    <t xml:space="preserve">      MB 5365</t>
  </si>
  <si>
    <t>Exercises in Soil Physics</t>
  </si>
  <si>
    <t xml:space="preserve">       300064</t>
  </si>
  <si>
    <t xml:space="preserve">      MB 5364</t>
  </si>
  <si>
    <t>Open Pit Mine:planning an</t>
  </si>
  <si>
    <t xml:space="preserve">       300184</t>
  </si>
  <si>
    <t xml:space="preserve">      MB 5362</t>
  </si>
  <si>
    <t>01.01.14</t>
  </si>
  <si>
    <t>17.12.13</t>
  </si>
  <si>
    <t>Analitika okoliša **Kašte</t>
  </si>
  <si>
    <t xml:space="preserve">       300012</t>
  </si>
  <si>
    <t xml:space="preserve">      MB 5357</t>
  </si>
  <si>
    <t xml:space="preserve">      MB 5356</t>
  </si>
  <si>
    <t xml:space="preserve">      MB 5355</t>
  </si>
  <si>
    <t xml:space="preserve">      MB 5354</t>
  </si>
  <si>
    <t xml:space="preserve">      MB 5353</t>
  </si>
  <si>
    <t xml:space="preserve">      MB 5352</t>
  </si>
  <si>
    <t xml:space="preserve">      MB 5351</t>
  </si>
  <si>
    <t xml:space="preserve">      MB 5350</t>
  </si>
  <si>
    <t xml:space="preserve">      MB 5349</t>
  </si>
  <si>
    <t xml:space="preserve">      MB 5348</t>
  </si>
  <si>
    <t>11.11.13</t>
  </si>
  <si>
    <t>Trepča-Stari trg:minerali</t>
  </si>
  <si>
    <t xml:space="preserve">       300263</t>
  </si>
  <si>
    <t xml:space="preserve">      MB 5347</t>
  </si>
  <si>
    <t xml:space="preserve">      MB 5346</t>
  </si>
  <si>
    <t>01.11.13</t>
  </si>
  <si>
    <t>09.10.13</t>
  </si>
  <si>
    <t>Uređenje voda **Šimunić</t>
  </si>
  <si>
    <t xml:space="preserve">       300274</t>
  </si>
  <si>
    <t xml:space="preserve">      MB 5344</t>
  </si>
  <si>
    <t>10.10.13</t>
  </si>
  <si>
    <t>EU politike i fondovi 201</t>
  </si>
  <si>
    <t xml:space="preserve">       300063</t>
  </si>
  <si>
    <t xml:space="preserve">      MB 5343</t>
  </si>
  <si>
    <t>01.10.13</t>
  </si>
  <si>
    <t>23.09.13</t>
  </si>
  <si>
    <t>Studenti Sveučilišta u Za</t>
  </si>
  <si>
    <t xml:space="preserve">       300244</t>
  </si>
  <si>
    <t xml:space="preserve">      MB 5341</t>
  </si>
  <si>
    <t>01.08.13</t>
  </si>
  <si>
    <t>12.07.13</t>
  </si>
  <si>
    <t>Modeling our world:the Es</t>
  </si>
  <si>
    <t xml:space="preserve">       300166</t>
  </si>
  <si>
    <t xml:space="preserve">      MB 5329</t>
  </si>
  <si>
    <t>01.08.14</t>
  </si>
  <si>
    <t>04.07.14</t>
  </si>
  <si>
    <t>Osnove tehnike ukapljenog</t>
  </si>
  <si>
    <t xml:space="preserve">       300189</t>
  </si>
  <si>
    <t xml:space="preserve">      MB 5328</t>
  </si>
  <si>
    <t xml:space="preserve">      MB 5327</t>
  </si>
  <si>
    <t xml:space="preserve">      MB 5326</t>
  </si>
  <si>
    <t>01.06.13</t>
  </si>
  <si>
    <t>14.05.13</t>
  </si>
  <si>
    <t>Sand Control in Well Cons</t>
  </si>
  <si>
    <t xml:space="preserve">       300224</t>
  </si>
  <si>
    <t xml:space="preserve">      MB 5325</t>
  </si>
  <si>
    <t xml:space="preserve">      MB 5324</t>
  </si>
  <si>
    <t xml:space="preserve">      MB 5323</t>
  </si>
  <si>
    <t xml:space="preserve">      MB 5322</t>
  </si>
  <si>
    <t>01.07.13</t>
  </si>
  <si>
    <t>19.06.13</t>
  </si>
  <si>
    <t>Hidrogeologija I **Bačani</t>
  </si>
  <si>
    <t xml:space="preserve">       300113</t>
  </si>
  <si>
    <t xml:space="preserve">      MB 5321</t>
  </si>
  <si>
    <t xml:space="preserve">      MB 5320</t>
  </si>
  <si>
    <t xml:space="preserve">      MB 5319</t>
  </si>
  <si>
    <t xml:space="preserve">      MB 5318</t>
  </si>
  <si>
    <t xml:space="preserve">      MB 5317</t>
  </si>
  <si>
    <t xml:space="preserve">      MB 5316</t>
  </si>
  <si>
    <t xml:space="preserve">      MB 5315</t>
  </si>
  <si>
    <t xml:space="preserve">      MB 5314</t>
  </si>
  <si>
    <t xml:space="preserve">      MB 5313</t>
  </si>
  <si>
    <t xml:space="preserve">      MB 5312</t>
  </si>
  <si>
    <t xml:space="preserve">      MB 5311</t>
  </si>
  <si>
    <t xml:space="preserve">      MB 5310</t>
  </si>
  <si>
    <t xml:space="preserve">      MB 5309</t>
  </si>
  <si>
    <t xml:space="preserve">      MB 5308</t>
  </si>
  <si>
    <t xml:space="preserve">      MB 5307</t>
  </si>
  <si>
    <t xml:space="preserve">      MB 5306</t>
  </si>
  <si>
    <t xml:space="preserve">      MB 5305</t>
  </si>
  <si>
    <t xml:space="preserve">      MB 5304</t>
  </si>
  <si>
    <t xml:space="preserve">      MB 5303</t>
  </si>
  <si>
    <t xml:space="preserve">      MB 5302</t>
  </si>
  <si>
    <t>13.05.13</t>
  </si>
  <si>
    <t>Recommendations for Desin</t>
  </si>
  <si>
    <t xml:space="preserve">       300211</t>
  </si>
  <si>
    <t xml:space="preserve">      MB 5301</t>
  </si>
  <si>
    <t xml:space="preserve">      MB 5299</t>
  </si>
  <si>
    <t>01.05.13</t>
  </si>
  <si>
    <t>04.04.13</t>
  </si>
  <si>
    <t>EU fondovi na dohvat ruke</t>
  </si>
  <si>
    <t xml:space="preserve">       300062</t>
  </si>
  <si>
    <t xml:space="preserve">      MB 5289</t>
  </si>
  <si>
    <t>Ammonium nitrate explosiv</t>
  </si>
  <si>
    <t xml:space="preserve">       300009</t>
  </si>
  <si>
    <t xml:space="preserve">      MB 5288</t>
  </si>
  <si>
    <t>Atlas of Migmatite **Sawy</t>
  </si>
  <si>
    <t xml:space="preserve">       300020</t>
  </si>
  <si>
    <t xml:space="preserve">      MB 5281</t>
  </si>
  <si>
    <t>12.11.12</t>
  </si>
  <si>
    <t>Stable Isotope Geochemist</t>
  </si>
  <si>
    <t xml:space="preserve">       300239</t>
  </si>
  <si>
    <t xml:space="preserve">      MB 5278</t>
  </si>
  <si>
    <t>01.02.13</t>
  </si>
  <si>
    <t>24.01.13</t>
  </si>
  <si>
    <t>World energy dilemma **Po</t>
  </si>
  <si>
    <t xml:space="preserve">       300284</t>
  </si>
  <si>
    <t xml:space="preserve">      MB 5276</t>
  </si>
  <si>
    <t>21.01.13</t>
  </si>
  <si>
    <t>Uravnotežena tablica rezu</t>
  </si>
  <si>
    <t xml:space="preserve">       300272</t>
  </si>
  <si>
    <t xml:space="preserve">      MB 5275</t>
  </si>
  <si>
    <t>Pregovaranje **lewicki,Sa</t>
  </si>
  <si>
    <t xml:space="preserve">       300202</t>
  </si>
  <si>
    <t xml:space="preserve">      MB 5274</t>
  </si>
  <si>
    <t>Poduzetništvo **Hisrich,P</t>
  </si>
  <si>
    <t xml:space="preserve">       300196</t>
  </si>
  <si>
    <t xml:space="preserve">      MB 5273</t>
  </si>
  <si>
    <t>Suvremena poslovna komuni</t>
  </si>
  <si>
    <t xml:space="preserve">       300246</t>
  </si>
  <si>
    <t xml:space="preserve">      MB 5272</t>
  </si>
  <si>
    <t>Bogatstvo na dnu ekonomsk</t>
  </si>
  <si>
    <t xml:space="preserve">       300025</t>
  </si>
  <si>
    <t xml:space="preserve">      MB 5271</t>
  </si>
  <si>
    <t>Solis:Basic Concepts and</t>
  </si>
  <si>
    <t xml:space="preserve">       300236</t>
  </si>
  <si>
    <t xml:space="preserve">      MB 5227</t>
  </si>
  <si>
    <t>The Suftace of Mars **Car</t>
  </si>
  <si>
    <t xml:space="preserve">       300258</t>
  </si>
  <si>
    <t xml:space="preserve">      MB 5226</t>
  </si>
  <si>
    <t>The Geomorphology of the</t>
  </si>
  <si>
    <t xml:space="preserve">       300253</t>
  </si>
  <si>
    <t xml:space="preserve">      MB 5225</t>
  </si>
  <si>
    <t>The Synamics of Coastal M</t>
  </si>
  <si>
    <t xml:space="preserve">       300259</t>
  </si>
  <si>
    <t xml:space="preserve">      MB 5224</t>
  </si>
  <si>
    <t>Plants and the K-T Bounda</t>
  </si>
  <si>
    <t xml:space="preserve">       300195</t>
  </si>
  <si>
    <t xml:space="preserve">      MB 5223</t>
  </si>
  <si>
    <t>Sandstrone Landforms **Yo</t>
  </si>
  <si>
    <t xml:space="preserve">       300225</t>
  </si>
  <si>
    <t xml:space="preserve">      MB 5222</t>
  </si>
  <si>
    <t>Tides **Cartwright</t>
  </si>
  <si>
    <t xml:space="preserve">       300262</t>
  </si>
  <si>
    <t xml:space="preserve">      MB 5221</t>
  </si>
  <si>
    <t>Remote Sensing of Landsca</t>
  </si>
  <si>
    <t xml:space="preserve">       300217</t>
  </si>
  <si>
    <t xml:space="preserve">      MB 5220</t>
  </si>
  <si>
    <t>Machine Learning Methods</t>
  </si>
  <si>
    <t xml:space="preserve">       300143</t>
  </si>
  <si>
    <t xml:space="preserve">      MB 5219</t>
  </si>
  <si>
    <t>Meteorites **Zanda</t>
  </si>
  <si>
    <t xml:space="preserve">       300155</t>
  </si>
  <si>
    <t xml:space="preserve">      MB 5218</t>
  </si>
  <si>
    <t>Discover the Moon **Lacro</t>
  </si>
  <si>
    <t xml:space="preserve">       300038</t>
  </si>
  <si>
    <t xml:space="preserve">      MB 5217</t>
  </si>
  <si>
    <t>The Origin of Chondrules</t>
  </si>
  <si>
    <t xml:space="preserve">       300256</t>
  </si>
  <si>
    <t xml:space="preserve">      MB 5215</t>
  </si>
  <si>
    <t>Astrophysical Flows **Pri</t>
  </si>
  <si>
    <t xml:space="preserve">       300018</t>
  </si>
  <si>
    <t xml:space="preserve">      MB 5214</t>
  </si>
  <si>
    <t>Ultraviolet and X-ray Spe</t>
  </si>
  <si>
    <t xml:space="preserve">       300266</t>
  </si>
  <si>
    <t xml:space="preserve">      MB 5213</t>
  </si>
  <si>
    <t>Knjige PS</t>
  </si>
  <si>
    <t xml:space="preserve">       300134</t>
  </si>
  <si>
    <t xml:space="preserve">      MB 4000</t>
  </si>
  <si>
    <t>01.01.20</t>
  </si>
  <si>
    <t>16.12.19</t>
  </si>
  <si>
    <t>Handbook of Reserch on Cr</t>
  </si>
  <si>
    <t xml:space="preserve">       300109</t>
  </si>
  <si>
    <t xml:space="preserve">       MB7045</t>
  </si>
  <si>
    <t>01.11.19</t>
  </si>
  <si>
    <t>17.10.19</t>
  </si>
  <si>
    <t>Priručnik za ventilaciju</t>
  </si>
  <si>
    <t xml:space="preserve">       300206</t>
  </si>
  <si>
    <t xml:space="preserve">       MB7013</t>
  </si>
  <si>
    <t>01.12.19</t>
  </si>
  <si>
    <t>18.11.19</t>
  </si>
  <si>
    <t>Encyclopedic Dictionary o</t>
  </si>
  <si>
    <t xml:space="preserve">       300052</t>
  </si>
  <si>
    <t xml:space="preserve">       MB7011</t>
  </si>
  <si>
    <t>11.11.19</t>
  </si>
  <si>
    <t>Enironment-Friendly Techn</t>
  </si>
  <si>
    <t xml:space="preserve">       300056</t>
  </si>
  <si>
    <t xml:space="preserve">       MB7010</t>
  </si>
  <si>
    <t>22.10.19</t>
  </si>
  <si>
    <t>Ispitivanje tla u geotehn</t>
  </si>
  <si>
    <t xml:space="preserve">       300130</t>
  </si>
  <si>
    <t xml:space="preserve">       MB7001</t>
  </si>
  <si>
    <t xml:space="preserve">       MB7000</t>
  </si>
  <si>
    <t xml:space="preserve">       MB6999</t>
  </si>
  <si>
    <t xml:space="preserve">       MB6998</t>
  </si>
  <si>
    <t xml:space="preserve">       MB6997</t>
  </si>
  <si>
    <t xml:space="preserve">       MB6996</t>
  </si>
  <si>
    <t xml:space="preserve">       MB6995</t>
  </si>
  <si>
    <t xml:space="preserve">       MB6994</t>
  </si>
  <si>
    <t xml:space="preserve">       MB6993</t>
  </si>
  <si>
    <t xml:space="preserve">       MB6992</t>
  </si>
  <si>
    <t>29.10.19</t>
  </si>
  <si>
    <t>Modern Diferential Geomet</t>
  </si>
  <si>
    <t xml:space="preserve">       300167</t>
  </si>
  <si>
    <t xml:space="preserve">       MB6991</t>
  </si>
  <si>
    <t>01.10.19</t>
  </si>
  <si>
    <t>24.09.19</t>
  </si>
  <si>
    <t>Communicating Environment</t>
  </si>
  <si>
    <t xml:space="preserve">       300032</t>
  </si>
  <si>
    <t xml:space="preserve">       MB6987</t>
  </si>
  <si>
    <t>10.09.19</t>
  </si>
  <si>
    <t>Moja optuživanja</t>
  </si>
  <si>
    <t xml:space="preserve">       300168</t>
  </si>
  <si>
    <t xml:space="preserve">       MB6964</t>
  </si>
  <si>
    <t>01.06.19</t>
  </si>
  <si>
    <t>28.05.19</t>
  </si>
  <si>
    <t>Monografija Radoboja</t>
  </si>
  <si>
    <t xml:space="preserve">       300169</t>
  </si>
  <si>
    <t xml:space="preserve">       MB6963</t>
  </si>
  <si>
    <t>01.07.19</t>
  </si>
  <si>
    <t>30.06.19</t>
  </si>
  <si>
    <t>Minjera-pregled rudarske</t>
  </si>
  <si>
    <t xml:space="preserve">       300164</t>
  </si>
  <si>
    <t xml:space="preserve">       MB6917</t>
  </si>
  <si>
    <t xml:space="preserve">       MB6916</t>
  </si>
  <si>
    <t>28.06.19</t>
  </si>
  <si>
    <t>Sedimentary Structures</t>
  </si>
  <si>
    <t xml:space="preserve">       300227</t>
  </si>
  <si>
    <t xml:space="preserve">       MB6896</t>
  </si>
  <si>
    <t xml:space="preserve">       MB6895</t>
  </si>
  <si>
    <t>01.04.19</t>
  </si>
  <si>
    <t>27.03.19</t>
  </si>
  <si>
    <t>Geoznanstveni pojomnik II</t>
  </si>
  <si>
    <t xml:space="preserve">       300094</t>
  </si>
  <si>
    <t xml:space="preserve">       MB6755</t>
  </si>
  <si>
    <t xml:space="preserve">       MB6754</t>
  </si>
  <si>
    <t xml:space="preserve">       MB6753</t>
  </si>
  <si>
    <t xml:space="preserve">       MB6752</t>
  </si>
  <si>
    <t xml:space="preserve">       MB6751</t>
  </si>
  <si>
    <t>Geoznanstveni pojomnik I</t>
  </si>
  <si>
    <t xml:space="preserve">       300093</t>
  </si>
  <si>
    <t xml:space="preserve">       MB6750</t>
  </si>
  <si>
    <t xml:space="preserve">       MB6749</t>
  </si>
  <si>
    <t xml:space="preserve">       MB6748</t>
  </si>
  <si>
    <t xml:space="preserve">       MB6747</t>
  </si>
  <si>
    <t xml:space="preserve">       MB6746</t>
  </si>
  <si>
    <t>14.03.19</t>
  </si>
  <si>
    <t>Šesto izumiranje</t>
  </si>
  <si>
    <t xml:space="preserve">       300248</t>
  </si>
  <si>
    <t xml:space="preserve">       MB6738</t>
  </si>
  <si>
    <t>13.03.19</t>
  </si>
  <si>
    <t>Čudesni svijet fosila</t>
  </si>
  <si>
    <t xml:space="preserve">       300036</t>
  </si>
  <si>
    <t xml:space="preserve">       MB6737</t>
  </si>
  <si>
    <t>Zagonetna zemlja</t>
  </si>
  <si>
    <t xml:space="preserve">       300285</t>
  </si>
  <si>
    <t xml:space="preserve">       MB6736</t>
  </si>
  <si>
    <t>01.03.19</t>
  </si>
  <si>
    <t>15.02.19</t>
  </si>
  <si>
    <t>Teorija elastičnosti i pl</t>
  </si>
  <si>
    <t xml:space="preserve">       300250</t>
  </si>
  <si>
    <t xml:space="preserve">       MB6717</t>
  </si>
  <si>
    <t xml:space="preserve">       MB6716</t>
  </si>
  <si>
    <t>01.02.98</t>
  </si>
  <si>
    <t>21.01.98</t>
  </si>
  <si>
    <t>Basic Principles</t>
  </si>
  <si>
    <t xml:space="preserve">       300022</t>
  </si>
  <si>
    <t xml:space="preserve">       MB6706</t>
  </si>
  <si>
    <t xml:space="preserve">       MB6705</t>
  </si>
  <si>
    <t xml:space="preserve">       MB6704</t>
  </si>
  <si>
    <t xml:space="preserve">       MB6703</t>
  </si>
  <si>
    <t xml:space="preserve">       MB6702</t>
  </si>
  <si>
    <t>01.02.19</t>
  </si>
  <si>
    <t>04.01.19</t>
  </si>
  <si>
    <t>Statics-formulas and prob</t>
  </si>
  <si>
    <t xml:space="preserve">       300241</t>
  </si>
  <si>
    <t xml:space="preserve">       MB6693</t>
  </si>
  <si>
    <t>Dynymics-formulas and pro</t>
  </si>
  <si>
    <t xml:space="preserve">       300040</t>
  </si>
  <si>
    <t xml:space="preserve">       MB6692</t>
  </si>
  <si>
    <t>Engineering mechanics 3</t>
  </si>
  <si>
    <t xml:space="preserve">       300000</t>
  </si>
  <si>
    <t xml:space="preserve">       MB6691</t>
  </si>
  <si>
    <t>01.01.19</t>
  </si>
  <si>
    <t>05.12.18</t>
  </si>
  <si>
    <t>Ekspolatacija i obrada ka</t>
  </si>
  <si>
    <t xml:space="preserve">       300048</t>
  </si>
  <si>
    <t xml:space="preserve">       MB6682</t>
  </si>
  <si>
    <t>01.12.18</t>
  </si>
  <si>
    <t>27.11.18</t>
  </si>
  <si>
    <t>Gospodarenj energijom</t>
  </si>
  <si>
    <t xml:space="preserve">       300096</t>
  </si>
  <si>
    <t xml:space="preserve">       MB6676</t>
  </si>
  <si>
    <t>Makroekonomija</t>
  </si>
  <si>
    <t xml:space="preserve">       300145</t>
  </si>
  <si>
    <t xml:space="preserve">       MB6675</t>
  </si>
  <si>
    <t>Mikroekonomija-menadžment</t>
  </si>
  <si>
    <t xml:space="preserve">       300158</t>
  </si>
  <si>
    <t xml:space="preserve">       MB6674</t>
  </si>
  <si>
    <t>26.11.18</t>
  </si>
  <si>
    <t>Mikroekonomija</t>
  </si>
  <si>
    <t xml:space="preserve">       300159</t>
  </si>
  <si>
    <t xml:space="preserve">       MB6665</t>
  </si>
  <si>
    <t xml:space="preserve">       MB6664</t>
  </si>
  <si>
    <t>05.11.18</t>
  </si>
  <si>
    <t>In search of stardust:ama</t>
  </si>
  <si>
    <t xml:space="preserve">       300123</t>
  </si>
  <si>
    <t xml:space="preserve">       MB6636</t>
  </si>
  <si>
    <t>Spacerocks. A Collectors</t>
  </si>
  <si>
    <t xml:space="preserve">       300237</t>
  </si>
  <si>
    <t xml:space="preserve">       MB6635</t>
  </si>
  <si>
    <t>Earth Materials:Introduct</t>
  </si>
  <si>
    <t xml:space="preserve">       300043</t>
  </si>
  <si>
    <t xml:space="preserve">       MB6634</t>
  </si>
  <si>
    <t>Meteorites, Their Impact</t>
  </si>
  <si>
    <t xml:space="preserve">       300157</t>
  </si>
  <si>
    <t xml:space="preserve">       MB6633</t>
  </si>
  <si>
    <t>Meteorites, A Petrologic,</t>
  </si>
  <si>
    <t xml:space="preserve">       300156</t>
  </si>
  <si>
    <t xml:space="preserve">       MB6632</t>
  </si>
  <si>
    <t>Atlas of Meteorites</t>
  </si>
  <si>
    <t xml:space="preserve">       300019</t>
  </si>
  <si>
    <t xml:space="preserve">       MB6631</t>
  </si>
  <si>
    <t>01.10.18</t>
  </si>
  <si>
    <t>14.09.18</t>
  </si>
  <si>
    <t>Eksploat.i priprema tehni</t>
  </si>
  <si>
    <t xml:space="preserve">       300047</t>
  </si>
  <si>
    <t xml:space="preserve">       MB6609</t>
  </si>
  <si>
    <t>20.09.18</t>
  </si>
  <si>
    <t>Sil &amp; Rock Description in</t>
  </si>
  <si>
    <t xml:space="preserve">       300229</t>
  </si>
  <si>
    <t xml:space="preserve">       MB6601</t>
  </si>
  <si>
    <t>01.09.18</t>
  </si>
  <si>
    <t>30.08.18</t>
  </si>
  <si>
    <t>Stress waves in solids</t>
  </si>
  <si>
    <t xml:space="preserve">       300243</t>
  </si>
  <si>
    <t xml:space="preserve">       MB6598</t>
  </si>
  <si>
    <t>01.08.18</t>
  </si>
  <si>
    <t>17.07.18</t>
  </si>
  <si>
    <t>Vjerojatnost i statistika</t>
  </si>
  <si>
    <t xml:space="preserve">       300280</t>
  </si>
  <si>
    <t xml:space="preserve">       MB6591</t>
  </si>
  <si>
    <t xml:space="preserve">       MB6590</t>
  </si>
  <si>
    <t>01.04.18</t>
  </si>
  <si>
    <t>26.03.18</t>
  </si>
  <si>
    <t>Principles and practices</t>
  </si>
  <si>
    <t xml:space="preserve">       300203</t>
  </si>
  <si>
    <t xml:space="preserve">       MB6518</t>
  </si>
  <si>
    <t>09.03.18</t>
  </si>
  <si>
    <t>The Nexus of Soils,Plants</t>
  </si>
  <si>
    <t xml:space="preserve">       300255</t>
  </si>
  <si>
    <t xml:space="preserve">       MB6516</t>
  </si>
  <si>
    <t>01.03.18</t>
  </si>
  <si>
    <t>26.02.18</t>
  </si>
  <si>
    <t>A Concise Geologic Time</t>
  </si>
  <si>
    <t xml:space="preserve">       300002</t>
  </si>
  <si>
    <t xml:space="preserve">       MB6510</t>
  </si>
  <si>
    <t>The Geologic Time Scale12</t>
  </si>
  <si>
    <t xml:space="preserve">       300252</t>
  </si>
  <si>
    <t xml:space="preserve">       MB6509</t>
  </si>
  <si>
    <t xml:space="preserve">       MB6508</t>
  </si>
  <si>
    <t>Clays in the Minerals Pro</t>
  </si>
  <si>
    <t xml:space="preserve">       300029</t>
  </si>
  <si>
    <t xml:space="preserve">       MB6507</t>
  </si>
  <si>
    <t>13.02.18</t>
  </si>
  <si>
    <t>Kozervacija i restauracij</t>
  </si>
  <si>
    <t xml:space="preserve">       300136</t>
  </si>
  <si>
    <t xml:space="preserve">       MB6506</t>
  </si>
  <si>
    <t>09.02.18</t>
  </si>
  <si>
    <t>Teorija i tehnologika bet</t>
  </si>
  <si>
    <t xml:space="preserve">       300251</t>
  </si>
  <si>
    <t xml:space="preserve">       MB6505</t>
  </si>
  <si>
    <t>01.02.18</t>
  </si>
  <si>
    <t>29.01.18</t>
  </si>
  <si>
    <t>Polynomials and Equations</t>
  </si>
  <si>
    <t xml:space="preserve">       300198</t>
  </si>
  <si>
    <t xml:space="preserve">       MB6504</t>
  </si>
  <si>
    <t xml:space="preserve">       MB6144</t>
  </si>
  <si>
    <t>Principles of Metamorphic</t>
  </si>
  <si>
    <t xml:space="preserve">       300205</t>
  </si>
  <si>
    <t xml:space="preserve">       MB5831</t>
  </si>
  <si>
    <t>Urban Astronomy **Berthie</t>
  </si>
  <si>
    <t xml:space="preserve">       300273</t>
  </si>
  <si>
    <t xml:space="preserve">       MB5216</t>
  </si>
  <si>
    <t>3 KNJIGE</t>
  </si>
  <si>
    <t>Stopa</t>
  </si>
  <si>
    <t>Vrsta</t>
  </si>
  <si>
    <t>SADAŠNJA</t>
  </si>
  <si>
    <t>ISPRAVAK</t>
  </si>
  <si>
    <t>NABAVNA</t>
  </si>
  <si>
    <t>Količina</t>
  </si>
  <si>
    <t>Datum
poč.obr.</t>
  </si>
  <si>
    <t xml:space="preserve">                 Artikl</t>
  </si>
  <si>
    <t>Inventarni broj</t>
  </si>
  <si>
    <t>Amortizacija</t>
  </si>
  <si>
    <t>Datum nabave</t>
  </si>
  <si>
    <t>Dokument utječe na prom. :   D</t>
  </si>
  <si>
    <t>Tvrtka                   :   1 RUDARSKO-GEOLOŠKO-NAFTNI FAKULTET</t>
  </si>
  <si>
    <t>Za vrste imovina         :   3 KNJIGE</t>
  </si>
  <si>
    <t>Sortirano po inventarnom broju</t>
  </si>
  <si>
    <t>Imovina po inventarnim brojevima</t>
  </si>
  <si>
    <t>Stranica:</t>
  </si>
  <si>
    <t>10000 Zagreb</t>
  </si>
  <si>
    <t>Vrijeme:</t>
  </si>
  <si>
    <t>Pierottijeva 6</t>
  </si>
  <si>
    <t>Datum:</t>
  </si>
  <si>
    <t>RUDARSKO-GEOLOŠKO-NAFTNI FAKULTET</t>
  </si>
  <si>
    <t>OBVEZNO OSIGURANJE VLASNIKA ODNOSNO KORISNIKA ZRAKOPLOVA OD ODGOVORNOSTI ZA ŠTETE PREMA TREĆIM OSOBAMA</t>
  </si>
  <si>
    <t>D</t>
  </si>
  <si>
    <t xml:space="preserve"> - ugovorna odgovornost ovlaštenih inženjera (premija za 29 ovlaštenih inženjera)</t>
  </si>
  <si>
    <t>Dron sklopivi</t>
  </si>
  <si>
    <t>DRON MINI FLY</t>
  </si>
  <si>
    <t>DRON DJI MAVIC MINI FLY</t>
  </si>
  <si>
    <t>DRON DJI PHANTOM 4</t>
  </si>
  <si>
    <t>DRON DJI MAVIC</t>
  </si>
  <si>
    <t>Predmet osiguranja</t>
  </si>
  <si>
    <t>Svota osiguranja</t>
  </si>
  <si>
    <t>750.000 SDR</t>
  </si>
  <si>
    <t>Premija osiguranja</t>
  </si>
  <si>
    <t>*teritorijalno pokriće RH</t>
  </si>
  <si>
    <t>*nekomercijalna namjena</t>
  </si>
  <si>
    <t>Tablica 05 - Troškovnik osiguranja bespilotnih zrakoplova</t>
  </si>
  <si>
    <t>Sum of Stvarna uporabna vrijednost</t>
  </si>
  <si>
    <t>Način osiguranja</t>
  </si>
  <si>
    <t>stvarna vrijednost</t>
  </si>
  <si>
    <t>taksirana vrjednost</t>
  </si>
  <si>
    <t>dizalica</t>
  </si>
  <si>
    <t>IT i ostala el.oprema</t>
  </si>
  <si>
    <t>knjige i umjetnine</t>
  </si>
  <si>
    <t>strojevi, alati i ostali aparati i uređaji</t>
  </si>
  <si>
    <t>telekomunikacijska oprema</t>
  </si>
  <si>
    <t xml:space="preserve">Umjetnina- slika Josip Vaništa </t>
  </si>
  <si>
    <t xml:space="preserve">Sitni inventar </t>
  </si>
  <si>
    <t>01.12.25</t>
  </si>
  <si>
    <t>25.11.25</t>
  </si>
  <si>
    <t>GEOLOGIJA</t>
  </si>
  <si>
    <t xml:space="preserve">       300438</t>
  </si>
  <si>
    <t xml:space="preserve">      MB 8673</t>
  </si>
  <si>
    <t xml:space="preserve">      MB 8672</t>
  </si>
  <si>
    <t xml:space="preserve">      MB 8671</t>
  </si>
  <si>
    <t>01.10.25</t>
  </si>
  <si>
    <t>24.09.25</t>
  </si>
  <si>
    <t>SUBSURFACE HYDROGEN ENERGY</t>
  </si>
  <si>
    <t xml:space="preserve">       300393</t>
  </si>
  <si>
    <t xml:space="preserve">      MB 8641</t>
  </si>
  <si>
    <t>USING GEOCHEMICAL DATA</t>
  </si>
  <si>
    <t xml:space="preserve">       300392</t>
  </si>
  <si>
    <t xml:space="preserve">      MB 8640</t>
  </si>
  <si>
    <t>01.08.25</t>
  </si>
  <si>
    <t>30.07.25</t>
  </si>
  <si>
    <t>METHANE GAS HYDRATE</t>
  </si>
  <si>
    <t xml:space="preserve">       300391</t>
  </si>
  <si>
    <t xml:space="preserve">      MB 8608</t>
  </si>
  <si>
    <t>01.06.25</t>
  </si>
  <si>
    <t>07.05.25</t>
  </si>
  <si>
    <t>GEOLOGY OF ALBANIA</t>
  </si>
  <si>
    <t xml:space="preserve">       300390</t>
  </si>
  <si>
    <t xml:space="preserve">      MB 8598</t>
  </si>
  <si>
    <t>Aktivnost                :   D</t>
  </si>
  <si>
    <t>Do datuma za obračun     :   31.12.25</t>
  </si>
  <si>
    <t>OSIGURANJE BESPILOTNIH LETJELICA/ DRONOVA</t>
  </si>
  <si>
    <t>MTOM</t>
  </si>
  <si>
    <t>249 g</t>
  </si>
  <si>
    <t>1580 g</t>
  </si>
  <si>
    <t>250 g</t>
  </si>
  <si>
    <t>1050 g</t>
  </si>
  <si>
    <t>730 g</t>
  </si>
  <si>
    <t>U _________________________, dana ___.___.2026.</t>
  </si>
  <si>
    <t>Vrijednost u EUR</t>
  </si>
  <si>
    <t>Građevinski objekti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</si>
</sst>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kn&quot;;[Red]\-#,##0.00\ &quot;kn&quot;"/>
    <numFmt numFmtId="165" formatCode="#,##0.00\ &quot;kn&quot;"/>
    <numFmt numFmtId="166" formatCode="#,##0.00\ [$EUR]"/>
    <numFmt numFmtId="167" formatCode="#,##0.00000\ &quot;kn&quot;"/>
    <numFmt numFmtId="168" formatCode="_-* #,##0.00\ [$€-1]_-;\-* #,##0.00\ [$€-1]_-;_-* &quot;-&quot;??\ [$€-1]_-;_-@_-"/>
    <numFmt numFmtId="169" formatCode="_-[$$-409]* #,##0.00_ ;_-[$$-409]* \-#,##0.00\ ;_-[$$-409]* &quot;-&quot;??_ ;_-@_ "/>
    <numFmt numFmtId="170" formatCode="_-* #,##0.00\ [$EUR]_-;\-* #,##0.00\ [$EUR]_-;_-* &quot;-&quot;??\ [$EUR]_-;_-@_-"/>
    <numFmt numFmtId="171" formatCode="#,##0.00_ ;\-#,##0.00\ "/>
    <numFmt numFmtId="172" formatCode="h\:mm\:ss\ "/>
    <numFmt numFmtId="173" formatCode="dd\.mm\.yyyy"/>
  </numFmts>
  <fonts count="41" x14ac:knownFonts="1">
    <font>
      <sz val="10"/>
      <color indexed="8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5"/>
      <color theme="3"/>
      <name val="Times New Roman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7"/>
      <color indexed="8"/>
      <name val="Arial Narrow"/>
      <family val="2"/>
      <charset val="238"/>
    </font>
    <font>
      <sz val="7"/>
      <color indexed="23"/>
      <name val="Arial Narrow"/>
      <family val="2"/>
      <charset val="238"/>
    </font>
    <font>
      <sz val="8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sz val="8"/>
      <color indexed="8"/>
      <name val="Courier New"/>
      <family val="3"/>
      <charset val="238"/>
    </font>
    <font>
      <b/>
      <sz val="9"/>
      <color indexed="8"/>
      <name val="Arial"/>
      <family val="2"/>
      <charset val="238"/>
    </font>
    <font>
      <b/>
      <sz val="11"/>
      <name val="Aptos"/>
      <family val="2"/>
    </font>
    <font>
      <sz val="8"/>
      <name val="Arial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</borders>
  <cellStyleXfs count="15">
    <xf numFmtId="0" fontId="0" fillId="0" borderId="0"/>
    <xf numFmtId="0" fontId="5" fillId="0" borderId="0"/>
    <xf numFmtId="0" fontId="10" fillId="0" borderId="0"/>
    <xf numFmtId="0" fontId="10" fillId="0" borderId="0"/>
    <xf numFmtId="0" fontId="2" fillId="0" borderId="0"/>
    <xf numFmtId="0" fontId="13" fillId="0" borderId="2" applyNumberFormat="0" applyFill="0" applyAlignment="0" applyProtection="0"/>
    <xf numFmtId="0" fontId="11" fillId="0" borderId="0"/>
    <xf numFmtId="0" fontId="12" fillId="0" borderId="0"/>
    <xf numFmtId="0" fontId="1" fillId="0" borderId="0"/>
    <xf numFmtId="0" fontId="10" fillId="0" borderId="0"/>
    <xf numFmtId="0" fontId="5" fillId="0" borderId="0"/>
    <xf numFmtId="0" fontId="31" fillId="0" borderId="0">
      <alignment vertical="top"/>
    </xf>
    <xf numFmtId="0" fontId="20" fillId="0" borderId="0">
      <alignment vertical="top"/>
    </xf>
    <xf numFmtId="43" fontId="32" fillId="0" borderId="0" applyFont="0" applyFill="0" applyBorder="0" applyAlignment="0" applyProtection="0"/>
    <xf numFmtId="0" fontId="20" fillId="0" borderId="0"/>
  </cellStyleXfs>
  <cellXfs count="28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" fontId="4" fillId="2" borderId="0" xfId="0" applyNumberFormat="1" applyFont="1" applyFill="1"/>
    <xf numFmtId="4" fontId="4" fillId="2" borderId="0" xfId="0" applyNumberFormat="1" applyFont="1" applyFill="1" applyAlignment="1">
      <alignment vertical="center"/>
    </xf>
    <xf numFmtId="0" fontId="8" fillId="2" borderId="7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/>
    </xf>
    <xf numFmtId="4" fontId="4" fillId="2" borderId="1" xfId="0" applyNumberFormat="1" applyFont="1" applyFill="1" applyBorder="1" applyAlignment="1">
      <alignment horizontal="right" vertical="center"/>
    </xf>
    <xf numFmtId="4" fontId="9" fillId="5" borderId="5" xfId="0" applyNumberFormat="1" applyFont="1" applyFill="1" applyBorder="1" applyAlignment="1">
      <alignment horizontal="right" vertical="center"/>
    </xf>
    <xf numFmtId="4" fontId="4" fillId="4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17" xfId="0" applyNumberFormat="1" applyFont="1" applyFill="1" applyBorder="1" applyAlignment="1">
      <alignment horizontal="right" vertical="center"/>
    </xf>
    <xf numFmtId="4" fontId="7" fillId="2" borderId="24" xfId="1" quotePrefix="1" applyNumberFormat="1" applyFont="1" applyFill="1" applyBorder="1" applyAlignment="1">
      <alignment vertical="center"/>
    </xf>
    <xf numFmtId="4" fontId="7" fillId="4" borderId="24" xfId="1" applyNumberFormat="1" applyFont="1" applyFill="1" applyBorder="1" applyAlignment="1" applyProtection="1">
      <alignment vertical="center"/>
      <protection locked="0"/>
    </xf>
    <xf numFmtId="4" fontId="7" fillId="2" borderId="25" xfId="1" applyNumberFormat="1" applyFont="1" applyFill="1" applyBorder="1" applyAlignment="1">
      <alignment vertical="center"/>
    </xf>
    <xf numFmtId="4" fontId="6" fillId="5" borderId="4" xfId="1" applyNumberFormat="1" applyFont="1" applyFill="1" applyBorder="1" applyAlignment="1">
      <alignment vertical="center"/>
    </xf>
    <xf numFmtId="4" fontId="6" fillId="5" borderId="5" xfId="1" applyNumberFormat="1" applyFont="1" applyFill="1" applyBorder="1" applyAlignment="1">
      <alignment vertical="center"/>
    </xf>
    <xf numFmtId="0" fontId="6" fillId="2" borderId="33" xfId="1" applyFont="1" applyFill="1" applyBorder="1" applyAlignment="1">
      <alignment vertical="center"/>
    </xf>
    <xf numFmtId="0" fontId="7" fillId="2" borderId="34" xfId="1" applyFont="1" applyFill="1" applyBorder="1" applyAlignment="1">
      <alignment vertical="center"/>
    </xf>
    <xf numFmtId="0" fontId="7" fillId="2" borderId="35" xfId="1" applyFont="1" applyFill="1" applyBorder="1" applyAlignment="1">
      <alignment vertical="center"/>
    </xf>
    <xf numFmtId="0" fontId="6" fillId="2" borderId="36" xfId="1" applyFont="1" applyFill="1" applyBorder="1" applyAlignment="1">
      <alignment vertical="center"/>
    </xf>
    <xf numFmtId="0" fontId="7" fillId="2" borderId="37" xfId="1" applyFont="1" applyFill="1" applyBorder="1" applyAlignment="1">
      <alignment vertical="center"/>
    </xf>
    <xf numFmtId="0" fontId="7" fillId="2" borderId="38" xfId="1" applyFont="1" applyFill="1" applyBorder="1" applyAlignment="1">
      <alignment vertical="center"/>
    </xf>
    <xf numFmtId="0" fontId="17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4" fontId="18" fillId="0" borderId="0" xfId="1" applyNumberFormat="1" applyFont="1"/>
    <xf numFmtId="0" fontId="15" fillId="0" borderId="0" xfId="1" applyFont="1"/>
    <xf numFmtId="0" fontId="18" fillId="0" borderId="0" xfId="1" applyFont="1"/>
    <xf numFmtId="0" fontId="16" fillId="3" borderId="18" xfId="1" applyFont="1" applyFill="1" applyBorder="1" applyAlignment="1">
      <alignment horizontal="center" vertical="center" wrapText="1"/>
    </xf>
    <xf numFmtId="0" fontId="18" fillId="3" borderId="20" xfId="1" applyFont="1" applyFill="1" applyBorder="1"/>
    <xf numFmtId="0" fontId="18" fillId="0" borderId="0" xfId="1" quotePrefix="1" applyFont="1" applyAlignment="1">
      <alignment horizontal="left" indent="1"/>
    </xf>
    <xf numFmtId="4" fontId="18" fillId="0" borderId="12" xfId="1" applyNumberFormat="1" applyFont="1" applyBorder="1"/>
    <xf numFmtId="0" fontId="18" fillId="0" borderId="12" xfId="1" applyFont="1" applyBorder="1"/>
    <xf numFmtId="4" fontId="18" fillId="3" borderId="4" xfId="1" applyNumberFormat="1" applyFont="1" applyFill="1" applyBorder="1"/>
    <xf numFmtId="4" fontId="16" fillId="3" borderId="4" xfId="1" applyNumberFormat="1" applyFont="1" applyFill="1" applyBorder="1"/>
    <xf numFmtId="4" fontId="16" fillId="3" borderId="5" xfId="1" applyNumberFormat="1" applyFont="1" applyFill="1" applyBorder="1"/>
    <xf numFmtId="4" fontId="15" fillId="0" borderId="0" xfId="1" applyNumberFormat="1" applyFont="1"/>
    <xf numFmtId="0" fontId="6" fillId="2" borderId="43" xfId="1" applyFont="1" applyFill="1" applyBorder="1" applyAlignment="1">
      <alignment vertical="center"/>
    </xf>
    <xf numFmtId="0" fontId="7" fillId="2" borderId="44" xfId="1" applyFont="1" applyFill="1" applyBorder="1" applyAlignment="1">
      <alignment vertical="center"/>
    </xf>
    <xf numFmtId="0" fontId="7" fillId="2" borderId="42" xfId="1" applyFont="1" applyFill="1" applyBorder="1" applyAlignment="1">
      <alignment vertical="center"/>
    </xf>
    <xf numFmtId="4" fontId="7" fillId="2" borderId="24" xfId="1" quotePrefix="1" applyNumberFormat="1" applyFont="1" applyFill="1" applyBorder="1" applyAlignment="1">
      <alignment horizontal="right" vertical="center"/>
    </xf>
    <xf numFmtId="0" fontId="7" fillId="2" borderId="45" xfId="1" applyFont="1" applyFill="1" applyBorder="1" applyAlignment="1">
      <alignment horizontal="left" vertical="center" wrapText="1"/>
    </xf>
    <xf numFmtId="0" fontId="7" fillId="2" borderId="48" xfId="1" applyFont="1" applyFill="1" applyBorder="1" applyAlignment="1">
      <alignment horizontal="left" vertical="center"/>
    </xf>
    <xf numFmtId="4" fontId="0" fillId="0" borderId="0" xfId="0" applyNumberFormat="1"/>
    <xf numFmtId="0" fontId="6" fillId="0" borderId="53" xfId="1" applyFont="1" applyBorder="1" applyAlignment="1">
      <alignment vertical="top"/>
    </xf>
    <xf numFmtId="0" fontId="6" fillId="2" borderId="26" xfId="1" applyFont="1" applyFill="1" applyBorder="1" applyAlignment="1">
      <alignment vertical="center"/>
    </xf>
    <xf numFmtId="0" fontId="14" fillId="2" borderId="50" xfId="0" applyFont="1" applyFill="1" applyBorder="1" applyAlignment="1">
      <alignment vertical="center"/>
    </xf>
    <xf numFmtId="4" fontId="7" fillId="2" borderId="50" xfId="1" applyNumberFormat="1" applyFont="1" applyFill="1" applyBorder="1" applyAlignment="1">
      <alignment vertical="center"/>
    </xf>
    <xf numFmtId="0" fontId="7" fillId="2" borderId="50" xfId="1" applyFont="1" applyFill="1" applyBorder="1" applyAlignment="1">
      <alignment vertical="center"/>
    </xf>
    <xf numFmtId="3" fontId="7" fillId="2" borderId="44" xfId="1" applyNumberFormat="1" applyFont="1" applyFill="1" applyBorder="1" applyAlignment="1">
      <alignment vertical="center"/>
    </xf>
    <xf numFmtId="0" fontId="0" fillId="0" borderId="0" xfId="0" pivotButton="1"/>
    <xf numFmtId="0" fontId="0" fillId="0" borderId="22" xfId="0" applyBorder="1"/>
    <xf numFmtId="0" fontId="20" fillId="0" borderId="55" xfId="0" applyFont="1" applyBorder="1" applyAlignment="1">
      <alignment horizontal="right"/>
    </xf>
    <xf numFmtId="0" fontId="20" fillId="0" borderId="55" xfId="0" applyFont="1" applyBorder="1"/>
    <xf numFmtId="0" fontId="20" fillId="0" borderId="56" xfId="0" applyFont="1" applyBorder="1" applyAlignment="1">
      <alignment horizontal="center"/>
    </xf>
    <xf numFmtId="0" fontId="0" fillId="0" borderId="23" xfId="0" applyBorder="1"/>
    <xf numFmtId="4" fontId="0" fillId="0" borderId="57" xfId="0" applyNumberFormat="1" applyBorder="1"/>
    <xf numFmtId="0" fontId="19" fillId="0" borderId="26" xfId="0" applyFont="1" applyBorder="1"/>
    <xf numFmtId="0" fontId="19" fillId="0" borderId="50" xfId="0" applyFont="1" applyBorder="1"/>
    <xf numFmtId="4" fontId="19" fillId="0" borderId="54" xfId="0" applyNumberFormat="1" applyFont="1" applyBorder="1"/>
    <xf numFmtId="0" fontId="7" fillId="0" borderId="24" xfId="1" quotePrefix="1" applyFont="1" applyBorder="1" applyAlignment="1">
      <alignment horizontal="left" vertical="center" wrapText="1"/>
    </xf>
    <xf numFmtId="4" fontId="15" fillId="0" borderId="59" xfId="1" applyNumberFormat="1" applyFont="1" applyBorder="1"/>
    <xf numFmtId="0" fontId="6" fillId="0" borderId="23" xfId="1" applyFont="1" applyBorder="1" applyAlignment="1">
      <alignment vertical="top"/>
    </xf>
    <xf numFmtId="164" fontId="7" fillId="2" borderId="44" xfId="1" applyNumberFormat="1" applyFont="1" applyFill="1" applyBorder="1" applyAlignme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4" fontId="7" fillId="0" borderId="0" xfId="1" applyNumberFormat="1" applyFont="1" applyAlignment="1">
      <alignment vertical="center"/>
    </xf>
    <xf numFmtId="0" fontId="8" fillId="0" borderId="24" xfId="0" applyFont="1" applyBorder="1" applyAlignment="1">
      <alignment horizontal="left" vertical="center" wrapText="1" indent="2"/>
    </xf>
    <xf numFmtId="0" fontId="7" fillId="0" borderId="0" xfId="1" applyFont="1" applyAlignment="1">
      <alignment horizontal="center" vertical="center"/>
    </xf>
    <xf numFmtId="0" fontId="7" fillId="0" borderId="44" xfId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1" applyFont="1" applyAlignment="1">
      <alignment horizontal="left" vertical="center"/>
    </xf>
    <xf numFmtId="0" fontId="20" fillId="0" borderId="23" xfId="0" applyFont="1" applyBorder="1"/>
    <xf numFmtId="0" fontId="7" fillId="3" borderId="8" xfId="0" applyFont="1" applyFill="1" applyBorder="1" applyAlignment="1">
      <alignment horizontal="center" vertical="center"/>
    </xf>
    <xf numFmtId="4" fontId="0" fillId="7" borderId="0" xfId="0" applyNumberFormat="1" applyFill="1"/>
    <xf numFmtId="0" fontId="17" fillId="0" borderId="0" xfId="10" applyFont="1" applyAlignment="1">
      <alignment horizontal="left" vertical="center"/>
    </xf>
    <xf numFmtId="0" fontId="9" fillId="2" borderId="61" xfId="2" applyFont="1" applyFill="1" applyBorder="1" applyAlignment="1">
      <alignment horizontal="center" vertical="center" wrapText="1"/>
    </xf>
    <xf numFmtId="0" fontId="9" fillId="2" borderId="62" xfId="2" applyFont="1" applyFill="1" applyBorder="1" applyAlignment="1">
      <alignment vertical="center" wrapText="1"/>
    </xf>
    <xf numFmtId="0" fontId="9" fillId="2" borderId="1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vertical="center" wrapText="1"/>
    </xf>
    <xf numFmtId="0" fontId="9" fillId="2" borderId="63" xfId="2" applyFont="1" applyFill="1" applyBorder="1" applyAlignment="1">
      <alignment horizontal="center" vertical="center" wrapText="1"/>
    </xf>
    <xf numFmtId="4" fontId="7" fillId="2" borderId="58" xfId="1" quotePrefix="1" applyNumberFormat="1" applyFont="1" applyFill="1" applyBorder="1" applyAlignment="1">
      <alignment horizontal="right" vertical="center"/>
    </xf>
    <xf numFmtId="166" fontId="25" fillId="5" borderId="4" xfId="0" applyNumberFormat="1" applyFont="1" applyFill="1" applyBorder="1" applyAlignment="1">
      <alignment vertical="center"/>
    </xf>
    <xf numFmtId="167" fontId="4" fillId="2" borderId="0" xfId="0" applyNumberFormat="1" applyFont="1" applyFill="1"/>
    <xf numFmtId="0" fontId="16" fillId="3" borderId="39" xfId="1" applyFont="1" applyFill="1" applyBorder="1" applyAlignment="1">
      <alignment horizontal="center" vertical="center" wrapText="1"/>
    </xf>
    <xf numFmtId="4" fontId="16" fillId="3" borderId="39" xfId="1" quotePrefix="1" applyNumberFormat="1" applyFont="1" applyFill="1" applyBorder="1" applyAlignment="1">
      <alignment horizontal="center" vertical="center" wrapText="1"/>
    </xf>
    <xf numFmtId="3" fontId="16" fillId="3" borderId="4" xfId="1" applyNumberFormat="1" applyFont="1" applyFill="1" applyBorder="1" applyAlignment="1">
      <alignment horizontal="center"/>
    </xf>
    <xf numFmtId="0" fontId="6" fillId="9" borderId="4" xfId="1" applyFont="1" applyFill="1" applyBorder="1" applyAlignment="1">
      <alignment horizontal="center" vertical="center" wrapText="1"/>
    </xf>
    <xf numFmtId="4" fontId="6" fillId="9" borderId="4" xfId="1" quotePrefix="1" applyNumberFormat="1" applyFont="1" applyFill="1" applyBorder="1" applyAlignment="1">
      <alignment horizontal="center" vertical="center" wrapText="1"/>
    </xf>
    <xf numFmtId="4" fontId="6" fillId="9" borderId="4" xfId="1" applyNumberFormat="1" applyFont="1" applyFill="1" applyBorder="1" applyAlignment="1">
      <alignment horizontal="center" vertical="center" wrapText="1"/>
    </xf>
    <xf numFmtId="0" fontId="6" fillId="9" borderId="5" xfId="1" applyFont="1" applyFill="1" applyBorder="1" applyAlignment="1">
      <alignment horizontal="center" vertical="center" wrapText="1"/>
    </xf>
    <xf numFmtId="0" fontId="6" fillId="9" borderId="3" xfId="1" applyFont="1" applyFill="1" applyBorder="1" applyAlignment="1">
      <alignment horizontal="center" vertical="center" wrapText="1"/>
    </xf>
    <xf numFmtId="165" fontId="9" fillId="9" borderId="15" xfId="2" applyNumberFormat="1" applyFont="1" applyFill="1" applyBorder="1" applyAlignment="1">
      <alignment horizontal="center" vertical="center" wrapText="1"/>
    </xf>
    <xf numFmtId="0" fontId="6" fillId="9" borderId="18" xfId="1" applyFont="1" applyFill="1" applyBorder="1" applyAlignment="1">
      <alignment horizontal="center" vertical="center" wrapText="1"/>
    </xf>
    <xf numFmtId="4" fontId="6" fillId="9" borderId="18" xfId="1" quotePrefix="1" applyNumberFormat="1" applyFont="1" applyFill="1" applyBorder="1" applyAlignment="1">
      <alignment horizontal="center" vertical="center" wrapText="1"/>
    </xf>
    <xf numFmtId="1" fontId="22" fillId="9" borderId="3" xfId="1" applyNumberFormat="1" applyFont="1" applyFill="1" applyBorder="1" applyAlignment="1">
      <alignment horizontal="center" vertical="center" wrapText="1"/>
    </xf>
    <xf numFmtId="4" fontId="6" fillId="9" borderId="4" xfId="1" applyNumberFormat="1" applyFont="1" applyFill="1" applyBorder="1" applyAlignment="1">
      <alignment vertical="center"/>
    </xf>
    <xf numFmtId="4" fontId="6" fillId="9" borderId="5" xfId="1" applyNumberFormat="1" applyFont="1" applyFill="1" applyBorder="1" applyAlignment="1">
      <alignment vertical="center"/>
    </xf>
    <xf numFmtId="0" fontId="6" fillId="9" borderId="19" xfId="1" applyFont="1" applyFill="1" applyBorder="1" applyAlignment="1">
      <alignment vertical="center"/>
    </xf>
    <xf numFmtId="0" fontId="8" fillId="0" borderId="58" xfId="0" applyFont="1" applyBorder="1" applyAlignment="1">
      <alignment horizontal="left" vertical="center" wrapText="1" indent="2"/>
    </xf>
    <xf numFmtId="4" fontId="7" fillId="2" borderId="58" xfId="1" quotePrefix="1" applyNumberFormat="1" applyFont="1" applyFill="1" applyBorder="1" applyAlignment="1">
      <alignment vertical="center"/>
    </xf>
    <xf numFmtId="1" fontId="22" fillId="9" borderId="15" xfId="1" applyNumberFormat="1" applyFont="1" applyFill="1" applyBorder="1" applyAlignment="1">
      <alignment horizontal="center" vertical="center" wrapText="1"/>
    </xf>
    <xf numFmtId="1" fontId="22" fillId="9" borderId="14" xfId="1" applyNumberFormat="1" applyFont="1" applyFill="1" applyBorder="1" applyAlignment="1">
      <alignment horizontal="center" vertical="center" wrapText="1"/>
    </xf>
    <xf numFmtId="0" fontId="6" fillId="3" borderId="39" xfId="1" applyFont="1" applyFill="1" applyBorder="1" applyAlignment="1">
      <alignment horizontal="center" vertical="center" wrapText="1"/>
    </xf>
    <xf numFmtId="4" fontId="6" fillId="3" borderId="39" xfId="1" quotePrefix="1" applyNumberFormat="1" applyFont="1" applyFill="1" applyBorder="1" applyAlignment="1">
      <alignment horizontal="center" vertical="center" wrapText="1"/>
    </xf>
    <xf numFmtId="0" fontId="7" fillId="2" borderId="58" xfId="1" applyFont="1" applyFill="1" applyBorder="1" applyAlignment="1">
      <alignment horizontal="left" vertical="center" wrapText="1"/>
    </xf>
    <xf numFmtId="4" fontId="6" fillId="5" borderId="66" xfId="1" applyNumberFormat="1" applyFont="1" applyFill="1" applyBorder="1" applyAlignment="1">
      <alignment vertical="center"/>
    </xf>
    <xf numFmtId="4" fontId="6" fillId="5" borderId="15" xfId="1" applyNumberFormat="1" applyFont="1" applyFill="1" applyBorder="1" applyAlignment="1">
      <alignment vertical="center"/>
    </xf>
    <xf numFmtId="4" fontId="6" fillId="5" borderId="14" xfId="1" applyNumberFormat="1" applyFont="1" applyFill="1" applyBorder="1" applyAlignment="1">
      <alignment vertical="center"/>
    </xf>
    <xf numFmtId="0" fontId="7" fillId="0" borderId="58" xfId="1" quotePrefix="1" applyFont="1" applyBorder="1" applyAlignment="1">
      <alignment horizontal="left" vertical="center" wrapText="1"/>
    </xf>
    <xf numFmtId="4" fontId="7" fillId="4" borderId="58" xfId="1" applyNumberFormat="1" applyFont="1" applyFill="1" applyBorder="1" applyAlignment="1" applyProtection="1">
      <alignment vertical="center"/>
      <protection locked="0"/>
    </xf>
    <xf numFmtId="4" fontId="7" fillId="2" borderId="60" xfId="1" applyNumberFormat="1" applyFont="1" applyFill="1" applyBorder="1" applyAlignment="1">
      <alignment vertical="center"/>
    </xf>
    <xf numFmtId="0" fontId="7" fillId="0" borderId="58" xfId="1" quotePrefix="1" applyFont="1" applyBorder="1" applyAlignment="1">
      <alignment horizontal="left" vertical="center"/>
    </xf>
    <xf numFmtId="166" fontId="25" fillId="0" borderId="1" xfId="0" applyNumberFormat="1" applyFont="1" applyBorder="1" applyAlignment="1">
      <alignment vertical="center"/>
    </xf>
    <xf numFmtId="0" fontId="26" fillId="2" borderId="34" xfId="0" applyFont="1" applyFill="1" applyBorder="1" applyAlignment="1">
      <alignment vertical="center"/>
    </xf>
    <xf numFmtId="165" fontId="23" fillId="2" borderId="34" xfId="1" applyNumberFormat="1" applyFont="1" applyFill="1" applyBorder="1" applyAlignment="1">
      <alignment vertical="center"/>
    </xf>
    <xf numFmtId="0" fontId="26" fillId="2" borderId="44" xfId="0" applyFont="1" applyFill="1" applyBorder="1" applyAlignment="1">
      <alignment vertical="center"/>
    </xf>
    <xf numFmtId="165" fontId="23" fillId="2" borderId="44" xfId="1" applyNumberFormat="1" applyFont="1" applyFill="1" applyBorder="1" applyAlignment="1">
      <alignment vertical="center"/>
    </xf>
    <xf numFmtId="0" fontId="26" fillId="2" borderId="37" xfId="0" applyFont="1" applyFill="1" applyBorder="1" applyAlignment="1">
      <alignment vertical="center"/>
    </xf>
    <xf numFmtId="3" fontId="23" fillId="2" borderId="44" xfId="1" applyNumberFormat="1" applyFont="1" applyFill="1" applyBorder="1" applyAlignment="1">
      <alignment vertical="center"/>
    </xf>
    <xf numFmtId="4" fontId="23" fillId="2" borderId="37" xfId="1" applyNumberFormat="1" applyFont="1" applyFill="1" applyBorder="1" applyAlignment="1">
      <alignment vertical="center"/>
    </xf>
    <xf numFmtId="4" fontId="23" fillId="2" borderId="44" xfId="1" applyNumberFormat="1" applyFont="1" applyFill="1" applyBorder="1" applyAlignment="1">
      <alignment vertical="center"/>
    </xf>
    <xf numFmtId="166" fontId="24" fillId="2" borderId="34" xfId="0" applyNumberFormat="1" applyFont="1" applyFill="1" applyBorder="1"/>
    <xf numFmtId="166" fontId="24" fillId="2" borderId="37" xfId="0" applyNumberFormat="1" applyFont="1" applyFill="1" applyBorder="1"/>
    <xf numFmtId="4" fontId="6" fillId="6" borderId="30" xfId="1" applyNumberFormat="1" applyFont="1" applyFill="1" applyBorder="1" applyAlignment="1">
      <alignment vertical="center"/>
    </xf>
    <xf numFmtId="4" fontId="6" fillId="6" borderId="30" xfId="1" quotePrefix="1" applyNumberFormat="1" applyFont="1" applyFill="1" applyBorder="1" applyAlignment="1">
      <alignment vertical="center"/>
    </xf>
    <xf numFmtId="4" fontId="6" fillId="6" borderId="31" xfId="1" applyNumberFormat="1" applyFont="1" applyFill="1" applyBorder="1" applyAlignment="1">
      <alignment vertical="center"/>
    </xf>
    <xf numFmtId="4" fontId="16" fillId="3" borderId="21" xfId="1" applyNumberFormat="1" applyFont="1" applyFill="1" applyBorder="1" applyProtection="1">
      <protection locked="0"/>
    </xf>
    <xf numFmtId="0" fontId="28" fillId="0" borderId="55" xfId="0" applyFont="1" applyBorder="1" applyAlignment="1">
      <alignment vertical="center"/>
    </xf>
    <xf numFmtId="0" fontId="29" fillId="0" borderId="22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50" xfId="0" applyFont="1" applyBorder="1" applyAlignment="1">
      <alignment vertical="center"/>
    </xf>
    <xf numFmtId="0" fontId="29" fillId="0" borderId="26" xfId="0" applyFont="1" applyBorder="1" applyAlignment="1">
      <alignment vertical="center"/>
    </xf>
    <xf numFmtId="3" fontId="7" fillId="2" borderId="42" xfId="1" applyNumberFormat="1" applyFont="1" applyFill="1" applyBorder="1" applyAlignment="1">
      <alignment vertical="center"/>
    </xf>
    <xf numFmtId="0" fontId="6" fillId="0" borderId="67" xfId="1" applyFont="1" applyBorder="1" applyAlignment="1">
      <alignment vertical="top"/>
    </xf>
    <xf numFmtId="0" fontId="6" fillId="9" borderId="18" xfId="1" applyFont="1" applyFill="1" applyBorder="1" applyAlignment="1">
      <alignment vertical="top"/>
    </xf>
    <xf numFmtId="0" fontId="6" fillId="0" borderId="26" xfId="1" applyFont="1" applyBorder="1" applyAlignment="1">
      <alignment vertical="top"/>
    </xf>
    <xf numFmtId="0" fontId="6" fillId="9" borderId="39" xfId="1" applyFont="1" applyFill="1" applyBorder="1" applyAlignment="1">
      <alignment vertical="top"/>
    </xf>
    <xf numFmtId="0" fontId="16" fillId="0" borderId="40" xfId="1" applyFont="1" applyBorder="1" applyAlignment="1">
      <alignment vertical="top"/>
    </xf>
    <xf numFmtId="0" fontId="16" fillId="0" borderId="41" xfId="1" applyFont="1" applyBorder="1" applyAlignment="1">
      <alignment vertical="top"/>
    </xf>
    <xf numFmtId="0" fontId="16" fillId="9" borderId="22" xfId="1" applyFont="1" applyFill="1" applyBorder="1" applyAlignment="1">
      <alignment vertical="top"/>
    </xf>
    <xf numFmtId="0" fontId="16" fillId="9" borderId="19" xfId="1" applyFont="1" applyFill="1" applyBorder="1"/>
    <xf numFmtId="0" fontId="16" fillId="0" borderId="39" xfId="1" applyFont="1" applyBorder="1" applyAlignment="1">
      <alignment vertical="top"/>
    </xf>
    <xf numFmtId="0" fontId="30" fillId="0" borderId="0" xfId="0" applyFont="1"/>
    <xf numFmtId="4" fontId="7" fillId="0" borderId="7" xfId="0" applyNumberFormat="1" applyFont="1" applyBorder="1" applyAlignment="1">
      <alignment vertical="center"/>
    </xf>
    <xf numFmtId="0" fontId="20" fillId="0" borderId="0" xfId="12">
      <alignment vertical="top"/>
    </xf>
    <xf numFmtId="168" fontId="20" fillId="0" borderId="0" xfId="12" applyNumberFormat="1">
      <alignment vertical="top"/>
    </xf>
    <xf numFmtId="0" fontId="20" fillId="0" borderId="1" xfId="12" applyBorder="1">
      <alignment vertical="top"/>
    </xf>
    <xf numFmtId="0" fontId="20" fillId="10" borderId="1" xfId="12" applyFill="1" applyBorder="1">
      <alignment vertical="top"/>
    </xf>
    <xf numFmtId="168" fontId="21" fillId="0" borderId="0" xfId="0" applyNumberFormat="1" applyFont="1"/>
    <xf numFmtId="43" fontId="0" fillId="0" borderId="0" xfId="13" applyFont="1"/>
    <xf numFmtId="0" fontId="6" fillId="9" borderId="1" xfId="1" applyFont="1" applyFill="1" applyBorder="1" applyAlignment="1">
      <alignment vertical="top"/>
    </xf>
    <xf numFmtId="4" fontId="24" fillId="2" borderId="15" xfId="0" applyNumberFormat="1" applyFont="1" applyFill="1" applyBorder="1" applyAlignment="1">
      <alignment horizontal="right" vertical="center"/>
    </xf>
    <xf numFmtId="4" fontId="8" fillId="2" borderId="1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170" fontId="20" fillId="0" borderId="0" xfId="12" applyNumberFormat="1">
      <alignment vertical="top"/>
    </xf>
    <xf numFmtId="44" fontId="20" fillId="0" borderId="1" xfId="12" applyNumberFormat="1" applyBorder="1" applyAlignment="1">
      <alignment horizontal="right" vertical="top"/>
    </xf>
    <xf numFmtId="171" fontId="20" fillId="0" borderId="0" xfId="12" applyNumberFormat="1">
      <alignment vertical="top"/>
    </xf>
    <xf numFmtId="0" fontId="20" fillId="10" borderId="0" xfId="12" applyFill="1">
      <alignment vertical="top"/>
    </xf>
    <xf numFmtId="170" fontId="20" fillId="10" borderId="0" xfId="12" applyNumberFormat="1" applyFill="1">
      <alignment vertical="top"/>
    </xf>
    <xf numFmtId="4" fontId="33" fillId="0" borderId="0" xfId="12" applyNumberFormat="1" applyFont="1" applyAlignment="1">
      <alignment horizontal="right" vertical="top"/>
    </xf>
    <xf numFmtId="0" fontId="33" fillId="0" borderId="0" xfId="12" applyFont="1" applyAlignment="1">
      <alignment horizontal="center" vertical="top"/>
    </xf>
    <xf numFmtId="0" fontId="36" fillId="0" borderId="0" xfId="12" applyFont="1" applyAlignment="1">
      <alignment horizontal="right" vertical="top" wrapText="1" readingOrder="1"/>
    </xf>
    <xf numFmtId="3" fontId="36" fillId="0" borderId="0" xfId="12" applyNumberFormat="1" applyFont="1" applyAlignment="1">
      <alignment horizontal="right" vertical="top"/>
    </xf>
    <xf numFmtId="172" fontId="36" fillId="0" borderId="0" xfId="12" applyNumberFormat="1" applyFont="1" applyAlignment="1">
      <alignment horizontal="right" vertical="top"/>
    </xf>
    <xf numFmtId="173" fontId="36" fillId="0" borderId="0" xfId="12" applyNumberFormat="1" applyFont="1" applyAlignment="1">
      <alignment horizontal="right" vertical="top"/>
    </xf>
    <xf numFmtId="0" fontId="9" fillId="2" borderId="50" xfId="2" applyFont="1" applyFill="1" applyBorder="1" applyAlignment="1">
      <alignment horizontal="center" vertical="center" wrapText="1"/>
    </xf>
    <xf numFmtId="0" fontId="9" fillId="2" borderId="64" xfId="2" applyFont="1" applyFill="1" applyBorder="1" applyAlignment="1">
      <alignment vertical="center" wrapText="1"/>
    </xf>
    <xf numFmtId="166" fontId="25" fillId="0" borderId="64" xfId="0" applyNumberFormat="1" applyFont="1" applyBorder="1" applyAlignment="1">
      <alignment vertical="center"/>
    </xf>
    <xf numFmtId="0" fontId="0" fillId="0" borderId="1" xfId="0" applyBorder="1"/>
    <xf numFmtId="4" fontId="0" fillId="0" borderId="1" xfId="0" applyNumberFormat="1" applyBorder="1" applyAlignment="1">
      <alignment horizontal="left"/>
    </xf>
    <xf numFmtId="0" fontId="20" fillId="0" borderId="1" xfId="0" applyFont="1" applyBorder="1"/>
    <xf numFmtId="0" fontId="19" fillId="0" borderId="0" xfId="0" applyFont="1"/>
    <xf numFmtId="0" fontId="19" fillId="11" borderId="1" xfId="0" applyFont="1" applyFill="1" applyBorder="1" applyAlignment="1">
      <alignment horizontal="center"/>
    </xf>
    <xf numFmtId="0" fontId="0" fillId="0" borderId="77" xfId="0" applyBorder="1" applyAlignment="1">
      <alignment vertical="top"/>
    </xf>
    <xf numFmtId="0" fontId="0" fillId="0" borderId="0" xfId="0" applyAlignment="1">
      <alignment vertical="top"/>
    </xf>
    <xf numFmtId="0" fontId="0" fillId="0" borderId="79" xfId="0" applyBorder="1" applyAlignment="1">
      <alignment vertical="top"/>
    </xf>
    <xf numFmtId="0" fontId="0" fillId="0" borderId="78" xfId="0" applyBorder="1" applyAlignment="1">
      <alignment vertical="top"/>
    </xf>
    <xf numFmtId="0" fontId="0" fillId="0" borderId="76" xfId="0" applyBorder="1" applyAlignment="1">
      <alignment vertical="top"/>
    </xf>
    <xf numFmtId="0" fontId="0" fillId="0" borderId="75" xfId="0" applyBorder="1" applyAlignment="1">
      <alignment vertical="top"/>
    </xf>
    <xf numFmtId="4" fontId="0" fillId="0" borderId="77" xfId="0" applyNumberFormat="1" applyBorder="1" applyAlignment="1">
      <alignment vertical="top"/>
    </xf>
    <xf numFmtId="4" fontId="0" fillId="0" borderId="76" xfId="0" applyNumberFormat="1" applyBorder="1" applyAlignment="1">
      <alignment vertical="top"/>
    </xf>
    <xf numFmtId="4" fontId="0" fillId="0" borderId="75" xfId="0" applyNumberFormat="1" applyBorder="1" applyAlignment="1">
      <alignment vertical="top"/>
    </xf>
    <xf numFmtId="0" fontId="0" fillId="0" borderId="74" xfId="0" applyBorder="1" applyAlignment="1">
      <alignment vertical="top"/>
    </xf>
    <xf numFmtId="4" fontId="0" fillId="0" borderId="74" xfId="0" applyNumberFormat="1" applyBorder="1" applyAlignment="1">
      <alignment vertical="top"/>
    </xf>
    <xf numFmtId="4" fontId="0" fillId="0" borderId="0" xfId="0" applyNumberFormat="1" applyAlignment="1">
      <alignment vertical="top"/>
    </xf>
    <xf numFmtId="4" fontId="0" fillId="0" borderId="73" xfId="0" applyNumberFormat="1" applyBorder="1" applyAlignment="1">
      <alignment vertical="top"/>
    </xf>
    <xf numFmtId="4" fontId="0" fillId="0" borderId="72" xfId="0" applyNumberFormat="1" applyBorder="1" applyAlignment="1">
      <alignment vertical="top"/>
    </xf>
    <xf numFmtId="0" fontId="0" fillId="0" borderId="77" xfId="0" pivotButton="1" applyBorder="1" applyAlignment="1">
      <alignment vertical="top"/>
    </xf>
    <xf numFmtId="3" fontId="20" fillId="0" borderId="0" xfId="12" applyNumberFormat="1">
      <alignment vertical="top"/>
    </xf>
    <xf numFmtId="0" fontId="0" fillId="12" borderId="1" xfId="0" applyFill="1" applyBorder="1" applyAlignment="1">
      <alignment vertical="top"/>
    </xf>
    <xf numFmtId="3" fontId="0" fillId="12" borderId="1" xfId="0" applyNumberFormat="1" applyFill="1" applyBorder="1" applyAlignment="1">
      <alignment vertical="top"/>
    </xf>
    <xf numFmtId="0" fontId="20" fillId="12" borderId="1" xfId="12" applyFill="1" applyBorder="1">
      <alignment vertical="top"/>
    </xf>
    <xf numFmtId="3" fontId="20" fillId="12" borderId="1" xfId="12" applyNumberFormat="1" applyFill="1" applyBorder="1">
      <alignment vertical="top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9" borderId="3" xfId="2" applyFont="1" applyFill="1" applyBorder="1" applyAlignment="1">
      <alignment horizontal="center" vertical="center"/>
    </xf>
    <xf numFmtId="0" fontId="9" fillId="9" borderId="4" xfId="2" applyFont="1" applyFill="1" applyBorder="1" applyAlignment="1">
      <alignment horizontal="center" vertical="center"/>
    </xf>
    <xf numFmtId="0" fontId="9" fillId="8" borderId="4" xfId="2" applyFont="1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/>
    </xf>
    <xf numFmtId="0" fontId="0" fillId="9" borderId="50" xfId="0" applyFill="1" applyBorder="1" applyAlignment="1">
      <alignment horizontal="center"/>
    </xf>
    <xf numFmtId="0" fontId="30" fillId="0" borderId="0" xfId="0" applyFont="1" applyAlignment="1">
      <alignment horizontal="center" vertical="center"/>
    </xf>
    <xf numFmtId="4" fontId="4" fillId="2" borderId="14" xfId="0" applyNumberFormat="1" applyFont="1" applyFill="1" applyBorder="1" applyAlignment="1">
      <alignment horizontal="right" vertical="center"/>
    </xf>
    <xf numFmtId="4" fontId="4" fillId="2" borderId="13" xfId="0" applyNumberFormat="1" applyFont="1" applyFill="1" applyBorder="1" applyAlignment="1">
      <alignment horizontal="right" vertical="center"/>
    </xf>
    <xf numFmtId="4" fontId="4" fillId="2" borderId="16" xfId="0" applyNumberFormat="1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right" vertical="center"/>
    </xf>
    <xf numFmtId="0" fontId="6" fillId="5" borderId="4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4" fontId="7" fillId="0" borderId="15" xfId="0" applyNumberFormat="1" applyFont="1" applyBorder="1" applyAlignment="1">
      <alignment horizontal="right" vertical="center" wrapText="1"/>
    </xf>
    <xf numFmtId="4" fontId="7" fillId="0" borderId="12" xfId="0" applyNumberFormat="1" applyFont="1" applyBorder="1" applyAlignment="1">
      <alignment horizontal="right" vertical="center" wrapText="1"/>
    </xf>
    <xf numFmtId="4" fontId="7" fillId="0" borderId="10" xfId="0" applyNumberFormat="1" applyFont="1" applyBorder="1" applyAlignment="1">
      <alignment horizontal="right" vertical="center" wrapText="1"/>
    </xf>
    <xf numFmtId="4" fontId="4" fillId="4" borderId="15" xfId="0" applyNumberFormat="1" applyFont="1" applyFill="1" applyBorder="1" applyAlignment="1" applyProtection="1">
      <alignment horizontal="center" vertical="center"/>
      <protection locked="0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10" xfId="0" applyNumberFormat="1" applyFont="1" applyFill="1" applyBorder="1" applyAlignment="1" applyProtection="1">
      <alignment horizontal="center" vertical="center"/>
      <protection locked="0"/>
    </xf>
    <xf numFmtId="4" fontId="4" fillId="2" borderId="15" xfId="0" applyNumberFormat="1" applyFont="1" applyFill="1" applyBorder="1" applyAlignment="1">
      <alignment horizontal="right" vertical="center"/>
    </xf>
    <xf numFmtId="4" fontId="4" fillId="2" borderId="12" xfId="0" applyNumberFormat="1" applyFont="1" applyFill="1" applyBorder="1" applyAlignment="1">
      <alignment horizontal="right" vertical="center"/>
    </xf>
    <xf numFmtId="4" fontId="4" fillId="2" borderId="10" xfId="0" applyNumberFormat="1" applyFont="1" applyFill="1" applyBorder="1" applyAlignment="1">
      <alignment horizontal="right" vertical="center"/>
    </xf>
    <xf numFmtId="0" fontId="27" fillId="9" borderId="1" xfId="1" applyFont="1" applyFill="1" applyBorder="1" applyAlignment="1">
      <alignment horizontal="center" vertical="center"/>
    </xf>
    <xf numFmtId="0" fontId="6" fillId="5" borderId="19" xfId="1" applyFont="1" applyFill="1" applyBorder="1" applyAlignment="1">
      <alignment horizontal="right" vertical="center"/>
    </xf>
    <xf numFmtId="0" fontId="6" fillId="5" borderId="55" xfId="1" applyFont="1" applyFill="1" applyBorder="1" applyAlignment="1">
      <alignment horizontal="right" vertical="center"/>
    </xf>
    <xf numFmtId="0" fontId="6" fillId="5" borderId="66" xfId="1" applyFont="1" applyFill="1" applyBorder="1" applyAlignment="1">
      <alignment horizontal="right" vertical="center"/>
    </xf>
    <xf numFmtId="4" fontId="7" fillId="2" borderId="69" xfId="1" quotePrefix="1" applyNumberFormat="1" applyFont="1" applyFill="1" applyBorder="1" applyAlignment="1">
      <alignment horizontal="center" vertical="center"/>
    </xf>
    <xf numFmtId="4" fontId="7" fillId="2" borderId="30" xfId="1" quotePrefix="1" applyNumberFormat="1" applyFont="1" applyFill="1" applyBorder="1" applyAlignment="1">
      <alignment horizontal="center" vertical="center"/>
    </xf>
    <xf numFmtId="4" fontId="7" fillId="2" borderId="46" xfId="1" quotePrefix="1" applyNumberFormat="1" applyFont="1" applyFill="1" applyBorder="1" applyAlignment="1">
      <alignment horizontal="right" vertical="center"/>
    </xf>
    <xf numFmtId="4" fontId="7" fillId="2" borderId="30" xfId="1" quotePrefix="1" applyNumberFormat="1" applyFont="1" applyFill="1" applyBorder="1" applyAlignment="1">
      <alignment horizontal="right" vertical="center"/>
    </xf>
    <xf numFmtId="0" fontId="28" fillId="9" borderId="18" xfId="0" applyFont="1" applyFill="1" applyBorder="1" applyAlignment="1">
      <alignment horizontal="center" vertical="center"/>
    </xf>
    <xf numFmtId="0" fontId="6" fillId="5" borderId="20" xfId="1" applyFont="1" applyFill="1" applyBorder="1" applyAlignment="1">
      <alignment horizontal="right" vertical="center"/>
    </xf>
    <xf numFmtId="0" fontId="6" fillId="5" borderId="32" xfId="1" applyFont="1" applyFill="1" applyBorder="1" applyAlignment="1">
      <alignment horizontal="right" vertical="center"/>
    </xf>
    <xf numFmtId="4" fontId="7" fillId="4" borderId="46" xfId="1" applyNumberFormat="1" applyFont="1" applyFill="1" applyBorder="1" applyAlignment="1" applyProtection="1">
      <alignment horizontal="right" vertical="center"/>
      <protection locked="0"/>
    </xf>
    <xf numFmtId="4" fontId="7" fillId="4" borderId="30" xfId="1" applyNumberFormat="1" applyFont="1" applyFill="1" applyBorder="1" applyAlignment="1" applyProtection="1">
      <alignment horizontal="right" vertical="center"/>
      <protection locked="0"/>
    </xf>
    <xf numFmtId="4" fontId="7" fillId="2" borderId="47" xfId="1" applyNumberFormat="1" applyFont="1" applyFill="1" applyBorder="1" applyAlignment="1">
      <alignment horizontal="right" vertical="center"/>
    </xf>
    <xf numFmtId="4" fontId="7" fillId="2" borderId="31" xfId="1" applyNumberFormat="1" applyFont="1" applyFill="1" applyBorder="1" applyAlignment="1">
      <alignment horizontal="right" vertical="center"/>
    </xf>
    <xf numFmtId="4" fontId="7" fillId="2" borderId="45" xfId="1" quotePrefix="1" applyNumberFormat="1" applyFont="1" applyFill="1" applyBorder="1" applyAlignment="1">
      <alignment horizontal="center" vertical="center" wrapText="1"/>
    </xf>
    <xf numFmtId="4" fontId="7" fillId="2" borderId="51" xfId="1" quotePrefix="1" applyNumberFormat="1" applyFont="1" applyFill="1" applyBorder="1" applyAlignment="1">
      <alignment horizontal="center" vertical="center" wrapText="1"/>
    </xf>
    <xf numFmtId="4" fontId="7" fillId="2" borderId="52" xfId="1" quotePrefix="1" applyNumberFormat="1" applyFont="1" applyFill="1" applyBorder="1" applyAlignment="1">
      <alignment horizontal="center" vertical="center" wrapText="1"/>
    </xf>
    <xf numFmtId="4" fontId="7" fillId="2" borderId="49" xfId="1" quotePrefix="1" applyNumberFormat="1" applyFont="1" applyFill="1" applyBorder="1" applyAlignment="1">
      <alignment horizontal="center" vertical="center" wrapText="1"/>
    </xf>
    <xf numFmtId="4" fontId="7" fillId="2" borderId="70" xfId="1" quotePrefix="1" applyNumberFormat="1" applyFont="1" applyFill="1" applyBorder="1" applyAlignment="1">
      <alignment horizontal="center" vertical="center" wrapText="1"/>
    </xf>
    <xf numFmtId="4" fontId="7" fillId="2" borderId="71" xfId="1" quotePrefix="1" applyNumberFormat="1" applyFont="1" applyFill="1" applyBorder="1" applyAlignment="1">
      <alignment horizontal="center" vertical="center" wrapText="1"/>
    </xf>
    <xf numFmtId="4" fontId="7" fillId="4" borderId="69" xfId="1" applyNumberFormat="1" applyFont="1" applyFill="1" applyBorder="1" applyAlignment="1" applyProtection="1">
      <alignment horizontal="right" vertical="center"/>
      <protection locked="0"/>
    </xf>
    <xf numFmtId="4" fontId="7" fillId="2" borderId="69" xfId="1" quotePrefix="1" applyNumberFormat="1" applyFont="1" applyFill="1" applyBorder="1" applyAlignment="1">
      <alignment horizontal="right" vertical="center"/>
    </xf>
    <xf numFmtId="4" fontId="7" fillId="2" borderId="58" xfId="1" quotePrefix="1" applyNumberFormat="1" applyFont="1" applyFill="1" applyBorder="1" applyAlignment="1">
      <alignment horizontal="right" vertical="center"/>
    </xf>
    <xf numFmtId="4" fontId="7" fillId="2" borderId="68" xfId="1" applyNumberFormat="1" applyFont="1" applyFill="1" applyBorder="1" applyAlignment="1">
      <alignment horizontal="right" vertical="center"/>
    </xf>
    <xf numFmtId="4" fontId="7" fillId="2" borderId="60" xfId="1" applyNumberFormat="1" applyFont="1" applyFill="1" applyBorder="1" applyAlignment="1">
      <alignment horizontal="right" vertical="center"/>
    </xf>
    <xf numFmtId="0" fontId="7" fillId="6" borderId="27" xfId="1" applyFont="1" applyFill="1" applyBorder="1" applyAlignment="1">
      <alignment horizontal="right" vertical="center"/>
    </xf>
    <xf numFmtId="0" fontId="7" fillId="6" borderId="28" xfId="1" applyFont="1" applyFill="1" applyBorder="1" applyAlignment="1">
      <alignment horizontal="right" vertical="center"/>
    </xf>
    <xf numFmtId="0" fontId="7" fillId="6" borderId="29" xfId="1" applyFont="1" applyFill="1" applyBorder="1" applyAlignment="1">
      <alignment horizontal="right" vertical="center"/>
    </xf>
    <xf numFmtId="169" fontId="7" fillId="2" borderId="69" xfId="1" quotePrefix="1" applyNumberFormat="1" applyFont="1" applyFill="1" applyBorder="1" applyAlignment="1">
      <alignment horizontal="right" vertical="center"/>
    </xf>
    <xf numFmtId="169" fontId="7" fillId="2" borderId="58" xfId="1" quotePrefix="1" applyNumberFormat="1" applyFont="1" applyFill="1" applyBorder="1" applyAlignment="1">
      <alignment horizontal="right" vertical="center"/>
    </xf>
    <xf numFmtId="4" fontId="18" fillId="0" borderId="13" xfId="1" applyNumberFormat="1" applyFont="1" applyBorder="1" applyAlignment="1">
      <alignment horizontal="right" vertical="center"/>
    </xf>
    <xf numFmtId="0" fontId="16" fillId="9" borderId="10" xfId="1" applyFont="1" applyFill="1" applyBorder="1" applyAlignment="1">
      <alignment horizontal="left"/>
    </xf>
    <xf numFmtId="4" fontId="18" fillId="0" borderId="64" xfId="1" applyNumberFormat="1" applyFont="1" applyBorder="1" applyAlignment="1">
      <alignment horizontal="right" vertical="center"/>
    </xf>
    <xf numFmtId="4" fontId="18" fillId="0" borderId="12" xfId="1" applyNumberFormat="1" applyFont="1" applyBorder="1" applyAlignment="1">
      <alignment horizontal="right" vertical="center"/>
    </xf>
    <xf numFmtId="4" fontId="18" fillId="0" borderId="59" xfId="1" applyNumberFormat="1" applyFont="1" applyBorder="1" applyAlignment="1">
      <alignment horizontal="right" vertical="center"/>
    </xf>
    <xf numFmtId="0" fontId="6" fillId="0" borderId="0" xfId="1" applyFont="1" applyAlignment="1">
      <alignment horizontal="justify" vertical="center" wrapText="1"/>
    </xf>
    <xf numFmtId="0" fontId="6" fillId="0" borderId="53" xfId="1" applyFont="1" applyBorder="1" applyAlignment="1">
      <alignment horizontal="center" vertical="center"/>
    </xf>
    <xf numFmtId="4" fontId="7" fillId="2" borderId="24" xfId="1" quotePrefix="1" applyNumberFormat="1" applyFont="1" applyFill="1" applyBorder="1" applyAlignment="1">
      <alignment horizontal="right" vertical="center"/>
    </xf>
    <xf numFmtId="4" fontId="7" fillId="2" borderId="65" xfId="1" quotePrefix="1" applyNumberFormat="1" applyFont="1" applyFill="1" applyBorder="1" applyAlignment="1">
      <alignment horizontal="right" vertical="center"/>
    </xf>
    <xf numFmtId="0" fontId="6" fillId="9" borderId="19" xfId="1" applyFont="1" applyFill="1" applyBorder="1" applyAlignment="1">
      <alignment horizontal="right" vertical="center"/>
    </xf>
    <xf numFmtId="0" fontId="6" fillId="9" borderId="20" xfId="1" applyFont="1" applyFill="1" applyBorder="1" applyAlignment="1">
      <alignment horizontal="right" vertical="center"/>
    </xf>
    <xf numFmtId="0" fontId="6" fillId="9" borderId="32" xfId="1" applyFont="1" applyFill="1" applyBorder="1" applyAlignment="1">
      <alignment horizontal="right" vertical="center"/>
    </xf>
    <xf numFmtId="0" fontId="39" fillId="9" borderId="1" xfId="0" applyFont="1" applyFill="1" applyBorder="1" applyAlignment="1">
      <alignment horizontal="center" vertical="center" wrapText="1"/>
    </xf>
    <xf numFmtId="0" fontId="36" fillId="0" borderId="0" xfId="12" applyFont="1" applyAlignment="1">
      <alignment horizontal="center" vertical="top" wrapText="1" readingOrder="1"/>
    </xf>
    <xf numFmtId="0" fontId="36" fillId="0" borderId="80" xfId="12" applyFont="1" applyBorder="1" applyAlignment="1">
      <alignment horizontal="center" vertical="top" wrapText="1" readingOrder="1"/>
    </xf>
    <xf numFmtId="0" fontId="36" fillId="0" borderId="0" xfId="12" applyFont="1" applyAlignment="1">
      <alignment horizontal="left" vertical="top"/>
    </xf>
    <xf numFmtId="0" fontId="38" fillId="0" borderId="0" xfId="12" applyFont="1" applyAlignment="1">
      <alignment horizontal="center" vertical="top"/>
    </xf>
    <xf numFmtId="0" fontId="36" fillId="0" borderId="0" xfId="12" applyFont="1" applyAlignment="1">
      <alignment horizontal="center" vertical="top"/>
    </xf>
    <xf numFmtId="0" fontId="37" fillId="0" borderId="0" xfId="12" applyFont="1" applyAlignment="1">
      <alignment horizontal="left" vertical="top"/>
    </xf>
    <xf numFmtId="0" fontId="36" fillId="0" borderId="0" xfId="12" applyFont="1" applyAlignment="1">
      <alignment horizontal="left" vertical="top" wrapText="1" readingOrder="1"/>
    </xf>
    <xf numFmtId="0" fontId="36" fillId="0" borderId="0" xfId="12" applyFont="1" applyAlignment="1">
      <alignment horizontal="right" vertical="top" wrapText="1" readingOrder="1"/>
    </xf>
    <xf numFmtId="0" fontId="20" fillId="0" borderId="81" xfId="12" applyBorder="1" applyAlignment="1">
      <alignment horizontal="left" vertical="top" wrapText="1" readingOrder="1"/>
    </xf>
    <xf numFmtId="0" fontId="35" fillId="0" borderId="0" xfId="12" applyFont="1" applyAlignment="1">
      <alignment horizontal="left" vertical="top"/>
    </xf>
    <xf numFmtId="0" fontId="33" fillId="0" borderId="0" xfId="12" applyFont="1" applyAlignment="1">
      <alignment horizontal="left" vertical="top"/>
    </xf>
    <xf numFmtId="0" fontId="34" fillId="0" borderId="0" xfId="12" applyFont="1" applyAlignment="1">
      <alignment horizontal="left" vertical="top"/>
    </xf>
    <xf numFmtId="0" fontId="33" fillId="0" borderId="0" xfId="12" applyFont="1" applyAlignment="1">
      <alignment horizontal="center" vertical="top"/>
    </xf>
    <xf numFmtId="4" fontId="33" fillId="0" borderId="0" xfId="12" applyNumberFormat="1" applyFont="1" applyAlignment="1">
      <alignment horizontal="right" vertical="top"/>
    </xf>
    <xf numFmtId="0" fontId="33" fillId="0" borderId="0" xfId="12" applyFont="1" applyAlignment="1">
      <alignment horizontal="left" vertical="top" wrapText="1" readingOrder="1"/>
    </xf>
    <xf numFmtId="3" fontId="33" fillId="0" borderId="0" xfId="12" applyNumberFormat="1" applyFont="1" applyAlignment="1">
      <alignment horizontal="right" vertical="top"/>
    </xf>
  </cellXfs>
  <cellStyles count="15">
    <cellStyle name="Comma" xfId="13" builtinId="3"/>
    <cellStyle name="Heading 1 2" xfId="5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8" xr:uid="{00000000-0005-0000-0000-000005000000}"/>
    <cellStyle name="Normal 6" xfId="11" xr:uid="{F267E542-684D-4666-B972-6CD98EC6209A}"/>
    <cellStyle name="Normal 6 2" xfId="12" xr:uid="{2F7DD721-B14A-487A-9BCB-40B3D75AEA73}"/>
    <cellStyle name="Normal 7" xfId="14" xr:uid="{2F6CA638-84E7-409F-B60C-4D4E048942DD}"/>
    <cellStyle name="Normal_ND03-Sažetak" xfId="1" xr:uid="{00000000-0005-0000-0000-000006000000}"/>
    <cellStyle name="Normal_ND03-Sažetak 2" xfId="10" xr:uid="{00000000-0005-0000-0000-000007000000}"/>
    <cellStyle name="Obično 2" xfId="6" xr:uid="{00000000-0005-0000-0000-000008000000}"/>
    <cellStyle name="Obično 2 3" xfId="9" xr:uid="{00000000-0005-0000-0000-000009000000}"/>
    <cellStyle name="Obično_POPIS" xfId="7" xr:uid="{00000000-0005-0000-0000-00000A000000}"/>
  </cellStyles>
  <dxfs count="6"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numFmt numFmtId="4" formatCode="#,##0.00"/>
    </dxf>
    <dxf>
      <numFmt numFmtId="4" formatCode="#,##0.00"/>
    </dxf>
    <dxf>
      <numFmt numFmtId="4" formatCode="#,##0.0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</xdr:row>
      <xdr:rowOff>66675</xdr:rowOff>
    </xdr:from>
    <xdr:to>
      <xdr:col>3</xdr:col>
      <xdr:colOff>0</xdr:colOff>
      <xdr:row>24</xdr:row>
      <xdr:rowOff>63500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>
          <a:grpSpLocks noChangeAspect="1"/>
        </xdr:cNvGrpSpPr>
      </xdr:nvGrpSpPr>
      <xdr:grpSpPr bwMode="auto">
        <a:xfrm>
          <a:off x="4457700" y="4798695"/>
          <a:ext cx="937260" cy="835025"/>
          <a:chOff x="1406" y="13433"/>
          <a:chExt cx="1573" cy="1559"/>
        </a:xfrm>
      </xdr:grpSpPr>
      <xdr:sp macro="" textlink="">
        <xdr:nvSpPr>
          <xdr:cNvPr id="3" name="Text Box 4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 txBox="1">
            <a:spLocks noChangeAspect="1" noChangeArrowheads="1"/>
          </xdr:cNvSpPr>
        </xdr:nvSpPr>
        <xdr:spPr bwMode="auto">
          <a:xfrm>
            <a:off x="1666" y="14013"/>
            <a:ext cx="1109" cy="5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200" tIns="7200" rIns="7200" bIns="7200" anchor="t" anchorCtr="0" upright="1">
            <a:no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n-US" sz="1200">
                <a:solidFill>
                  <a:srgbClr val="BFBFBF"/>
                </a:solidFill>
                <a:effectLst/>
                <a:latin typeface="Cambria"/>
                <a:ea typeface="Calibri"/>
                <a:cs typeface="Times New Roman"/>
              </a:rPr>
              <a:t>m.p.</a:t>
            </a:r>
            <a:endParaRPr lang="en-US" sz="1100">
              <a:effectLst/>
              <a:latin typeface="Calibri"/>
              <a:ea typeface="Calibri"/>
              <a:cs typeface="Times New Roman"/>
            </a:endParaRPr>
          </a:p>
        </xdr:txBody>
      </xdr:sp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1406" y="13433"/>
            <a:ext cx="1573" cy="1559"/>
          </a:xfrm>
          <a:prstGeom prst="ellipse">
            <a:avLst/>
          </a:prstGeom>
          <a:noFill/>
          <a:ln w="25400" cap="rnd">
            <a:pattFill prst="dkUpDiag">
              <a:fgClr>
                <a:srgbClr val="C0C0C0"/>
              </a:fgClr>
              <a:bgClr>
                <a:srgbClr val="FFFFFF"/>
              </a:bgClr>
            </a:patt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US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svraka/AppData/Local/Microsoft/Windows/INetCache/Content.Outlook/0MU9CJRV/Prilog_4-Troskovnik_imovina_bi_tpl_nezgoda_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Nata_Imovina-osnovna%20sredstva_31.12.25_.xls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ela Švraka" refreshedDate="44599.624728935189" createdVersion="6" refreshedVersion="6" minRefreshableVersion="3" recordCount="6149" xr:uid="{00000000-000A-0000-FFFF-FFFF00000000}">
  <cacheSource type="worksheet">
    <worksheetSource ref="A1:O1048576" sheet="os2021" r:id="rId2"/>
  </cacheSource>
  <cacheFields count="15">
    <cacheField name="1" numFmtId="0">
      <sharedItems containsString="0" containsBlank="1" containsNumber="1" containsInteger="1" minValue="1" maxValue="1"/>
    </cacheField>
    <cacheField name="Inventarni broj" numFmtId="0">
      <sharedItems containsBlank="1"/>
    </cacheField>
    <cacheField name="šifrarnik" numFmtId="0">
      <sharedItems containsBlank="1"/>
    </cacheField>
    <cacheField name="naziv" numFmtId="0">
      <sharedItems containsBlank="1"/>
    </cacheField>
    <cacheField name="predmet osiguranja" numFmtId="0">
      <sharedItems containsBlank="1" count="10">
        <s v="KNJIGE"/>
        <s v="NAMJEŠTAJ"/>
        <s v="OPREMA"/>
        <s v="EL.OPREMA"/>
        <s v="NEOSIGURLJIVO"/>
        <s v="objekt"/>
        <s v="mv"/>
        <s v="UMJETNINE"/>
        <s v="PARKING/ULAGANJA"/>
        <m/>
      </sharedItems>
    </cacheField>
    <cacheField name="Datum nabave" numFmtId="0">
      <sharedItems containsBlank="1"/>
    </cacheField>
    <cacheField name="Datum_x000a_poč.obr." numFmtId="0">
      <sharedItems containsBlank="1"/>
    </cacheField>
    <cacheField name="Vrsta" numFmtId="0">
      <sharedItems containsBlank="1"/>
    </cacheField>
    <cacheField name="Stopa amortizacije" numFmtId="0">
      <sharedItems containsString="0" containsBlank="1" containsNumber="1" minValue="0" maxValue="50"/>
    </cacheField>
    <cacheField name="Količina" numFmtId="0">
      <sharedItems containsString="0" containsBlank="1" containsNumber="1" containsInteger="1" minValue="-1" maxValue="2"/>
    </cacheField>
    <cacheField name="NABAVNA" numFmtId="0">
      <sharedItems containsString="0" containsBlank="1" containsNumber="1" minValue="-39566.18" maxValue="24369430.890000001" count="2772">
        <n v="107.55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367.5"/>
        <n v="201.54"/>
        <n v="348.6"/>
        <n v="141.43"/>
        <n v="177.3"/>
        <n v="225.75"/>
        <n v="186.39000000000001"/>
        <n v="284.2"/>
        <n v="210.35"/>
        <n v="371.35"/>
        <n v="325.85000000000002"/>
        <n v="257.25"/>
        <n v="456.75"/>
        <n v="333.90000000000003"/>
        <n v="294"/>
        <n v="600"/>
        <n v="787.26"/>
        <n v="1380"/>
        <n v="870"/>
        <n v="349.5"/>
        <n v="373.25"/>
        <n v="770"/>
        <n v="140"/>
        <n v="544.15"/>
        <n v="110"/>
        <n v="370"/>
        <n v="171"/>
        <n v="350"/>
        <n v="189"/>
        <n v="500"/>
        <n v="241.5"/>
        <n v="736"/>
        <n v="360"/>
        <n v="344"/>
        <n v="328"/>
        <n v="250"/>
        <n v="480"/>
        <n v="511.06"/>
        <n v="415"/>
        <n v="1440"/>
        <n v="414"/>
        <n v="890.99"/>
        <n v="1035"/>
        <n v="288"/>
        <n v="900"/>
        <n v="648"/>
        <n v="210"/>
        <n v="498.75"/>
        <n v="261"/>
        <n v="70"/>
        <n v="50"/>
        <n v="100"/>
        <n v="387"/>
        <n v="441"/>
        <n v="270"/>
        <n v="495"/>
        <n v="1799.99"/>
        <n v="264.60000000000002"/>
        <n v="280"/>
        <n v="693"/>
        <n v="774"/>
        <n v="936"/>
        <n v="810"/>
        <n v="1161"/>
        <n v="612"/>
        <n v="1053"/>
        <n v="828"/>
        <n v="252"/>
        <n v="111.61"/>
        <n v="111.60000000000001"/>
        <n v="200"/>
        <n v="168"/>
        <n v="981"/>
        <n v="52.5"/>
        <n v="990"/>
        <n v="147.6"/>
        <n v="147.61000000000001"/>
        <n v="290.37"/>
        <n v="297"/>
        <n v="657.02"/>
        <n v="1260"/>
        <n v="366.77"/>
        <n v="426.3"/>
        <n v="1304.99"/>
        <n v="1305"/>
        <n v="846"/>
        <n v="756"/>
        <n v="755.99"/>
        <n v="837"/>
        <n v="891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23.13"/>
        <n v="283.5"/>
        <n v="425"/>
        <n v="361.25"/>
        <n v="510"/>
        <n v="769.24"/>
        <n v="340"/>
        <n v="105"/>
        <n v="705.51"/>
        <n v="68.25"/>
        <n v="84"/>
        <n v="152.25"/>
        <n v="597.94000000000005"/>
        <n v="331.5"/>
        <n v="652.5"/>
        <n v="569.5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80"/>
        <n v="95"/>
        <n v="193.75"/>
        <n v="193.74"/>
        <n v="871.25"/>
        <n v="845.76"/>
        <n v="467.5"/>
        <n v="557.77"/>
        <n v="1044.8900000000001"/>
        <n v="1087.0899999999999"/>
        <n v="1336.51"/>
        <n v="450"/>
        <n v="183.75"/>
        <n v="318.59000000000003"/>
        <n v="522.47"/>
        <n v="483.38"/>
        <n v="372.3"/>
        <n v="89.25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186"/>
        <n v="276"/>
        <n v="195"/>
        <n v="300"/>
        <n v="262.5"/>
        <n v="240"/>
        <n v="318"/>
        <n v="554.62"/>
        <n v="290"/>
        <n v="164.42000000000002"/>
        <n v="269.91000000000003"/>
        <n v="595.54"/>
        <n v="457.95"/>
        <n v="334.12"/>
        <n v="421.26"/>
        <n v="104.8"/>
        <n v="188.02"/>
        <n v="670"/>
        <n v="68"/>
        <n v="1425"/>
        <n v="1330"/>
        <n v="1045"/>
        <n v="902.5"/>
        <n v="1150"/>
        <n v="96"/>
        <n v="285"/>
        <n v="265.26"/>
        <n v="531"/>
        <n v="738"/>
        <n v="432"/>
        <n v="890"/>
        <n v="1340"/>
        <n v="5476.42"/>
        <n v="4056.25"/>
        <n v="972.39"/>
        <n v="956.38"/>
        <n v="975.39"/>
        <n v="353.49"/>
        <n v="3750"/>
        <n v="756.82"/>
        <n v="5021.25"/>
        <n v="403.27"/>
        <n v="4810.3599999999997"/>
        <n v="7320"/>
        <n v="565.36"/>
        <n v="781.58"/>
        <n v="550.78"/>
        <n v="799.83"/>
        <n v="484.19"/>
        <n v="1444.8700000000001"/>
        <n v="1887.19"/>
        <n v="843.65"/>
        <n v="178.22"/>
        <n v="257.58"/>
        <n v="257.59000000000003"/>
        <n v="1359.16"/>
        <n v="1011.33"/>
        <n v="2518.67"/>
        <n v="824.22"/>
        <n v="164.97"/>
        <n v="903.37"/>
        <n v="884.51"/>
        <n v="8718.57"/>
        <n v="14754.25"/>
        <n v="3678.7200000000003"/>
        <n v="1085.44"/>
        <n v="1085.43"/>
        <n v="735.11"/>
        <n v="2264.66"/>
        <n v="1447.72"/>
        <n v="2168.3200000000002"/>
        <n v="863.76"/>
        <n v="1729.96"/>
        <n v="1195.58"/>
        <n v="13261.4"/>
        <n v="966.24"/>
        <n v="8723"/>
        <n v="4810.34"/>
        <n v="226.53"/>
        <n v="1026.4100000000001"/>
        <n v="625.86"/>
        <n v="1026.4000000000001"/>
        <n v="1092.44"/>
        <n v="1067.43"/>
        <n v="16470.599999999999"/>
        <n v="3172"/>
        <n v="3734.4"/>
        <n v="1457.3600000000001"/>
        <n v="1197.5"/>
        <n v="1218.49"/>
        <n v="735.66"/>
        <n v="2013"/>
        <n v="401.38"/>
        <n v="318.73"/>
        <n v="1250"/>
        <n v="1585.6100000000001"/>
        <n v="1488.42"/>
        <n v="169.59"/>
        <n v="1005.77"/>
        <n v="1070.55"/>
        <n v="5602.38"/>
        <n v="3317.06"/>
        <n v="2604.0700000000002"/>
        <n v="1894.5"/>
        <n v="1854.4"/>
        <n v="1110.2"/>
        <n v="283.09000000000003"/>
        <n v="404.27"/>
        <n v="608.03"/>
        <n v="861.03"/>
        <n v="1269.8600000000001"/>
        <n v="706.43000000000006"/>
        <n v="925.44"/>
        <n v="4148"/>
        <n v="2260.91"/>
        <n v="5612"/>
        <n v="895.44"/>
        <n v="4585.9800000000005"/>
        <n v="2832.3"/>
        <n v="1467"/>
        <n v="20015"/>
        <n v="1708"/>
        <n v="3745.8"/>
        <n v="2446.14"/>
        <n v="10585.94"/>
        <n v="972.95"/>
        <n v="3000"/>
        <n v="2649.6"/>
        <n v="625.91"/>
        <n v="751.52"/>
        <n v="1775"/>
        <n v="404.26"/>
        <n v="959.80000000000007"/>
        <n v="1179.8900000000001"/>
        <n v="748.30000000000007"/>
        <n v="1017.77"/>
        <n v="2262.08"/>
        <n v="965.19"/>
        <n v="1089.7"/>
        <n v="406.89"/>
        <n v="897.5"/>
        <n v="945.87"/>
        <n v="2562"/>
        <n v="6945.5"/>
        <n v="1481.25"/>
        <n v="9110.35"/>
        <n v="663.37"/>
        <n v="663.4"/>
        <n v="1403"/>
        <n v="1105.6200000000001"/>
        <n v="1105.6300000000001"/>
        <n v="16717.05"/>
        <n v="8225.85"/>
        <n v="19812.8"/>
        <n v="14417.35"/>
        <n v="3963.78"/>
        <n v="2609.2800000000002"/>
        <n v="5643.75"/>
        <n v="6014.6"/>
        <n v="1113.3700000000001"/>
        <n v="1238.3"/>
        <n v="5586.38"/>
        <n v="439"/>
        <n v="11852.300000000001"/>
        <n v="10967.800000000001"/>
        <n v="4883.05"/>
        <n v="12648.35"/>
        <n v="23625.3"/>
        <n v="4864.75"/>
        <n v="427"/>
        <n v="11692"/>
        <n v="226.54"/>
        <n v="283.16000000000003"/>
        <n v="81.95"/>
        <n v="6622.2300000000005"/>
        <n v="3686.84"/>
        <n v="1659.2"/>
        <n v="1795.78"/>
        <n v="16471.61"/>
        <n v="3937.61"/>
        <n v="14650.04"/>
        <n v="1432.95"/>
        <n v="2418.75"/>
        <n v="3662.5"/>
        <n v="620"/>
        <n v="1660.5"/>
        <n v="1221.76"/>
        <n v="1520"/>
        <n v="492.78000000000003"/>
        <n v="384.3"/>
        <n v="226.6"/>
        <n v="2269.2000000000003"/>
        <n v="1841.4"/>
        <n v="3804.81"/>
        <n v="1796.45"/>
        <n v="11088.45"/>
        <n v="5287.5"/>
        <n v="118.78"/>
        <n v="232.78"/>
        <n v="3038.17"/>
        <n v="4317.3"/>
        <n v="2020.28"/>
        <n v="3874.5"/>
        <n v="1830.05"/>
        <n v="5092.2"/>
        <n v="5264.3"/>
        <n v="2491.85"/>
        <n v="6156.25"/>
        <n v="1341.25"/>
        <n v="561.20000000000005"/>
        <n v="1600"/>
        <n v="4697.1000000000004"/>
        <n v="452.17"/>
        <n v="217.54"/>
        <n v="3500"/>
        <n v="1419.84"/>
        <n v="11387.72"/>
        <n v="5246"/>
        <n v="1832.44"/>
        <n v="617.32000000000005"/>
        <n v="81800.150000000009"/>
        <n v="5748.75"/>
        <n v="1180.8"/>
        <n v="8029.4400000000005"/>
        <n v="4782.24"/>
        <n v="36604.800000000003"/>
        <n v="9162.9600000000009"/>
        <n v="4583.28"/>
        <n v="1053.48"/>
        <n v="282.61"/>
        <n v="1011.26"/>
        <n v="1199.26"/>
        <n v="1683.16"/>
        <n v="2899"/>
        <n v="1040.06"/>
        <n v="1769"/>
        <n v="2236.4900000000002"/>
        <n v="5041.47"/>
        <n v="1759.13"/>
        <n v="854"/>
        <n v="2112.16"/>
        <n v="8000"/>
        <n v="2217.4500000000003"/>
        <n v="21360.63"/>
        <n v="1610.4"/>
        <n v="4953.2"/>
        <n v="21493.350000000002"/>
        <n v="24235.3"/>
        <n v="5490"/>
        <n v="1834.78"/>
        <n v="4581.71"/>
        <n v="2118.7800000000002"/>
        <n v="5218.55"/>
        <n v="7606.7"/>
        <n v="1439.1000000000001"/>
        <n v="890.6"/>
        <n v="2200"/>
        <n v="706.5"/>
        <n v="1130.45"/>
        <n v="2260.9299999999998"/>
        <n v="2260.94"/>
        <n v="1130.46"/>
        <n v="1695.69"/>
        <n v="424.65000000000003"/>
        <n v="565.22"/>
        <n v="646.30000000000007"/>
        <n v="2089.86"/>
        <n v="1695.68"/>
        <n v="565.30000000000007"/>
        <n v="534.73"/>
        <n v="1496.91"/>
        <n v="6493.17"/>
        <n v="1130.54"/>
        <n v="423.83"/>
        <n v="367.39"/>
        <n v="2351.2600000000002"/>
        <n v="847.84"/>
        <n v="565.29"/>
        <n v="847.77"/>
        <n v="12936.32"/>
        <n v="615.6"/>
        <n v="474.44"/>
        <n v="226.31"/>
        <n v="56.51"/>
        <n v="1695.7"/>
        <n v="551.11"/>
        <n v="625.13"/>
        <n v="5262.5"/>
        <n v="3042.5"/>
        <n v="2756.25"/>
        <n v="565.23"/>
        <n v="339.14"/>
        <n v="883.39"/>
        <n v="7950.26"/>
        <n v="616.61"/>
        <n v="905.26"/>
        <n v="19393.650000000001"/>
        <n v="1980.42"/>
        <n v="8451"/>
        <n v="5500"/>
        <n v="11036.73"/>
        <n v="3729.6"/>
        <n v="1172.42"/>
        <n v="940.95"/>
        <n v="7363.75"/>
        <n v="61000"/>
        <n v="19263.98"/>
        <n v="1854.74"/>
        <n v="7164.81"/>
        <n v="1783.15"/>
        <n v="8610"/>
        <n v="12672.53"/>
        <n v="6531.3"/>
        <n v="431.73"/>
        <n v="1162.3500000000001"/>
        <n v="1549.8"/>
        <n v="846.86"/>
        <n v="4072.2200000000003"/>
        <n v="330"/>
        <n v="378.2"/>
        <n v="1098.46"/>
        <n v="539.68000000000006"/>
        <n v="661"/>
        <n v="1631.8700000000001"/>
        <n v="295.36"/>
        <n v="289.88"/>
        <n v="1351.66"/>
        <n v="2081.71"/>
        <n v="1316.4"/>
        <n v="298.84000000000003"/>
        <n v="8153.75"/>
        <n v="629.4"/>
        <n v="2682.78"/>
        <n v="1200.48"/>
        <n v="1978.3"/>
        <n v="1639.1200000000001"/>
        <n v="282.68"/>
        <n v="56.620000000000005"/>
        <n v="847.91"/>
        <n v="474.43"/>
        <n v="1290"/>
        <n v="695.30000000000007"/>
        <n v="452.19"/>
        <n v="1132.67"/>
        <n v="2181.87"/>
        <n v="396.43"/>
        <n v="1413"/>
        <n v="726.82"/>
        <n v="1750"/>
        <n v="231.97"/>
        <n v="382.1"/>
        <n v="923.83"/>
        <n v="396.36"/>
        <n v="297.38"/>
        <n v="2851.52"/>
        <n v="2328.86"/>
        <n v="1886.3600000000001"/>
        <n v="1335.17"/>
        <n v="5298.95"/>
        <n v="3942.92"/>
        <n v="1771.44"/>
        <n v="1353"/>
        <n v="1476"/>
        <n v="7525"/>
        <n v="7083.93"/>
        <n v="6612.5"/>
        <n v="84.710000000000008"/>
        <n v="6782.6100000000006"/>
        <n v="611.39"/>
        <n v="2619.84"/>
        <n v="8790.7900000000009"/>
        <n v="4185.3500000000004"/>
        <n v="2823.79"/>
        <n v="2969.4900000000002"/>
        <n v="1313.73"/>
        <n v="56214.950000000004"/>
        <n v="39822.879999999997"/>
        <n v="38881.040000000001"/>
        <n v="747.74"/>
        <n v="4358.38"/>
        <n v="1200"/>
        <n v="5978"/>
        <n v="6344"/>
        <n v="2222.35"/>
        <n v="26296.799999999999"/>
        <n v="169282.15"/>
        <n v="274.5"/>
        <n v="17667.63"/>
        <n v="1635.76"/>
        <n v="15704.35"/>
        <n v="851.56000000000006"/>
        <n v="1190.72"/>
        <n v="1157.78"/>
        <n v="1087.02"/>
        <n v="1654.32"/>
        <n v="4575"/>
        <n v="666.12"/>
        <n v="2178.92"/>
        <n v="2703.7000000000003"/>
        <n v="2703.7200000000003"/>
        <n v="2703.69"/>
        <n v="5301.27"/>
        <n v="8924.7800000000007"/>
        <n v="16873.57"/>
        <n v="8360.66"/>
        <n v="1819.02"/>
        <n v="298224.48"/>
        <n v="7773.57"/>
        <n v="20648.55"/>
        <n v="4171.8500000000004"/>
        <n v="4326.43"/>
        <n v="7350.38"/>
        <n v="184382.78"/>
        <n v="42097.22"/>
        <n v="9893.39"/>
        <n v="4059"/>
        <n v="4778.03"/>
        <n v="1361.6100000000001"/>
        <n v="1683.6000000000001"/>
        <n v="1413.09"/>
        <n v="1720.81"/>
        <n v="3200"/>
        <n v="12009.1"/>
        <n v="127853.65000000001"/>
        <n v="3587.5"/>
        <n v="604.70000000000005"/>
        <n v="841.80000000000007"/>
        <n v="6409.88"/>
        <n v="24369430.890000001"/>
        <n v="988.2"/>
        <n v="1246.8399999999999"/>
        <n v="1276.1200000000001"/>
        <n v="458.72"/>
        <n v="2669.36"/>
        <n v="2747.75"/>
        <n v="1643.75"/>
        <n v="6321.6"/>
        <n v="285.48"/>
        <n v="466"/>
        <n v="245"/>
        <n v="802"/>
        <n v="784"/>
        <n v="11505"/>
        <n v="2217.2000000000003"/>
        <n v="849.51"/>
        <n v="910.64"/>
        <n v="2785.9900000000002"/>
        <n v="1839.15"/>
        <n v="2415.5300000000002"/>
        <n v="2181.56"/>
        <n v="1462.25"/>
        <n v="1185.25"/>
        <n v="1586"/>
        <n v="1421.93"/>
        <n v="2355.15"/>
        <n v="405.43"/>
        <n v="223.25"/>
        <n v="179.99"/>
        <n v="449.99"/>
        <n v="1349.99"/>
        <n v="2732.8"/>
        <n v="1968.99"/>
        <n v="2279.86"/>
        <n v="2523.86"/>
        <n v="2279.85"/>
        <n v="2523.85"/>
        <n v="1992.6000000000001"/>
        <n v="1758.25"/>
        <n v="4191.54"/>
        <n v="699.9"/>
        <n v="2826.14"/>
        <n v="114.65"/>
        <n v="659.41"/>
        <n v="87524.430000000008"/>
        <n v="9273.25"/>
        <n v="3896.29"/>
        <n v="1795.13"/>
        <n v="1500"/>
        <n v="109.8"/>
        <n v="1439.6000000000001"/>
        <n v="2379"/>
        <n v="764.94"/>
        <n v="5185"/>
        <n v="7930"/>
        <n v="15616"/>
        <n v="564.91999999999996"/>
        <n v="1421.91"/>
        <n v="2293.6"/>
        <n v="6598.75"/>
        <n v="1717.8600000000001"/>
        <n v="3748.17"/>
        <n v="1057.74"/>
        <n v="1463.82"/>
        <n v="1037.5"/>
        <n v="708.15"/>
        <n v="1062.5"/>
        <n v="1362.5"/>
        <n v="4416.93"/>
        <n v="405.65000000000003"/>
        <n v="5157.55"/>
        <n v="1045.42"/>
        <n v="132.5"/>
        <n v="260.78000000000003"/>
        <n v="17471.62"/>
        <n v="3391.39"/>
        <n v="294.5"/>
        <n v="56.54"/>
        <n v="1930.32"/>
        <n v="1281.8800000000001"/>
        <n v="2037.66"/>
        <n v="1417.95"/>
        <n v="1124.31"/>
        <n v="56.53"/>
        <n v="1311.94"/>
        <n v="2364.36"/>
        <n v="1884.17"/>
        <n v="830.97"/>
        <n v="1230.3500000000001"/>
        <n v="476.98"/>
        <n v="259"/>
        <n v="945.38"/>
        <n v="485.32"/>
        <n v="1022.24"/>
        <n v="749.93000000000006"/>
        <n v="7636.75"/>
        <n v="3107.34"/>
        <n v="112.98"/>
        <n v="217.46"/>
        <n v="2209.9700000000003"/>
        <n v="12029.64"/>
        <n v="80440.7"/>
        <n v="26650"/>
        <n v="1247.52"/>
        <n v="1126.21"/>
        <n v="56.52"/>
        <n v="1860"/>
        <n v="1978.29"/>
        <n v="964.66"/>
        <n v="750"/>
        <n v="25618.78"/>
        <n v="2641.3"/>
        <n v="3135.89"/>
        <n v="2314.58"/>
        <n v="1190.24"/>
        <n v="1493.28"/>
        <n v="1809.5"/>
        <n v="2398.0300000000002"/>
        <n v="6790"/>
        <n v="2640.4900000000002"/>
        <n v="760.30000000000007"/>
        <n v="1382.68"/>
        <n v="1382.7"/>
        <n v="318.91000000000003"/>
        <n v="1705.56"/>
        <n v="678.21"/>
        <n v="226.09"/>
        <n v="339.11"/>
        <n v="339.1"/>
        <n v="452.1"/>
        <n v="113.05"/>
        <n v="5300.07"/>
        <n v="1907.6200000000001"/>
        <n v="8598.64"/>
        <n v="2197.9500000000003"/>
        <n v="1874"/>
        <n v="4401.7700000000004"/>
        <n v="226.05"/>
        <n v="4500"/>
        <n v="15442"/>
        <n v="113.08"/>
        <n v="7583.75"/>
        <n v="5275.28"/>
        <n v="113.04"/>
        <n v="4099.32"/>
        <n v="169.55"/>
        <n v="113.03"/>
        <n v="1950.6000000000001"/>
        <n v="2000"/>
        <n v="798.56000000000006"/>
        <n v="7096.57"/>
        <n v="2573.96"/>
        <n v="10284.200000000001"/>
        <n v="442.68"/>
        <n v="442.67"/>
        <n v="400.16"/>
        <n v="777.14"/>
        <n v="74458.95"/>
        <n v="17841.189999999999"/>
        <n v="12478.45"/>
        <n v="830.09"/>
        <n v="5664.08"/>
        <n v="7834.26"/>
        <n v="7834.25"/>
        <n v="14522.23"/>
        <n v="12903.39"/>
        <n v="3159.17"/>
        <n v="5453.4000000000005"/>
        <n v="1604.4"/>
        <n v="5322.45"/>
        <n v="18683.240000000002"/>
        <n v="34406.17"/>
        <n v="4562.1900000000005"/>
        <n v="226.11"/>
        <n v="114.64"/>
        <n v="5041.4800000000005"/>
        <n v="1072"/>
        <n v="5383.6500000000005"/>
        <n v="520.24"/>
        <n v="2179.4499999999998"/>
        <n v="127.18"/>
        <n v="40590"/>
        <n v="23343.39"/>
        <n v="34094.81"/>
        <n v="28261.74"/>
        <n v="-39566.18"/>
        <n v="3890.75"/>
        <n v="3183.27"/>
        <n v="1187.02"/>
        <n v="254.35"/>
        <n v="678.27"/>
        <n v="865.96"/>
        <n v="10293.130000000001"/>
        <n v="3121.4900000000002"/>
        <n v="9225"/>
        <n v="5276.6900000000005"/>
        <n v="2419"/>
        <n v="1791.73"/>
        <n v="870.61"/>
        <n v="2196"/>
        <n v="2434.65"/>
        <n v="18710.830000000002"/>
        <n v="79331.87"/>
        <n v="1073.5999999999999"/>
        <n v="1173.1500000000001"/>
        <n v="1417.1200000000001"/>
        <n v="2033.2"/>
        <n v="3782"/>
        <n v="1341.55"/>
        <n v="7071.12"/>
        <n v="6971.7300000000005"/>
        <n v="14982.34"/>
        <n v="10257.31"/>
        <n v="167344.49"/>
        <n v="63369.3"/>
        <n v="3748.71"/>
        <n v="22484.59"/>
        <n v="8361.24"/>
        <n v="8129.51"/>
        <n v="46193.63"/>
        <n v="19999.95"/>
        <n v="25640.18"/>
        <n v="65927.92"/>
        <n v="68923.87"/>
        <n v="80011.11"/>
        <n v="6491.76"/>
        <n v="54882.590000000004"/>
        <n v="18308.310000000001"/>
        <n v="1237.43"/>
        <n v="8774.24"/>
        <n v="5629.11"/>
        <n v="4018.39"/>
        <n v="3964.27"/>
        <n v="85650.72"/>
        <n v="16055.470000000001"/>
        <n v="27055.62"/>
        <n v="66635.790000000008"/>
        <n v="13589.04"/>
        <n v="17146.41"/>
        <n v="11283.01"/>
        <n v="26981.350000000002"/>
        <n v="3948.3"/>
        <n v="3827.13"/>
        <n v="554.4"/>
        <n v="1592.8500000000001"/>
        <n v="1909.95"/>
        <n v="1465.8"/>
        <n v="6985.6500000000005"/>
        <n v="8907.15"/>
        <n v="1102.5"/>
        <n v="1615.95"/>
        <n v="5626.2"/>
        <n v="2719.11"/>
        <n v="53352.18"/>
        <n v="2598.6"/>
        <n v="6598.31"/>
        <n v="1797.44"/>
        <n v="9106.2800000000007"/>
        <n v="226.07"/>
        <n v="847.85"/>
        <n v="4082.4900000000002"/>
        <n v="3750.89"/>
        <n v="141.30000000000001"/>
        <n v="1632.8500000000001"/>
        <n v="1342"/>
        <n v="575.35"/>
        <n v="5086.58"/>
        <n v="1958.8700000000001"/>
        <n v="2775.4"/>
        <n v="2525.71"/>
        <n v="56.49"/>
        <n v="1130.48"/>
        <n v="452.18"/>
        <n v="565.64"/>
        <n v="204.9"/>
        <n v="28.27"/>
        <n v="605.41"/>
        <n v="6725.91"/>
        <n v="1185"/>
        <n v="2106.94"/>
        <n v="1296.8600000000001"/>
        <n v="2631"/>
        <n v="3567.28"/>
        <n v="2272"/>
        <n v="976"/>
        <n v="4447.93"/>
        <n v="4737.5"/>
        <n v="18.170000000000002"/>
        <n v="141.32"/>
        <n v="565.24"/>
        <n v="84.78"/>
        <n v="42.39"/>
        <n v="42.38"/>
        <n v="1098"/>
        <n v="1153.44"/>
        <n v="4744.4400000000005"/>
        <n v="8799.4"/>
        <n v="6929.57"/>
        <n v="13012.32"/>
        <n v="84.77"/>
        <n v="5002.49"/>
        <n v="1809.78"/>
        <n v="9049.48"/>
        <n v="25184.65"/>
        <n v="2230.41"/>
        <n v="113150.85"/>
        <n v="210111.57"/>
        <n v="5000"/>
        <n v="16467.48"/>
        <n v="5429.49"/>
        <n v="6168.03"/>
        <n v="2500"/>
        <n v="943.64"/>
        <n v="965.47"/>
        <n v="1017.4200000000001"/>
        <n v="4996.92"/>
        <n v="483.12"/>
        <n v="5009.1900000000005"/>
        <n v="157"/>
        <n v="161.49"/>
        <n v="395.67"/>
        <n v="3341.04"/>
        <n v="1201.72"/>
        <n v="7967"/>
        <n v="3347.28"/>
        <n v="4206.29"/>
        <n v="8018.43"/>
        <n v="6224.03"/>
        <n v="130967.49"/>
        <n v="9174.81"/>
        <n v="1413.05"/>
        <n v="2354.77"/>
        <n v="4524.6000000000004"/>
        <n v="57166.9"/>
        <n v="161.51"/>
        <n v="7500"/>
        <n v="3433.59"/>
        <n v="1557.57"/>
        <n v="24329.73"/>
        <n v="3108.6800000000003"/>
        <n v="788.85"/>
        <n v="1574.71"/>
        <n v="947.98"/>
        <n v="3943.29"/>
        <n v="126683.15000000001"/>
        <n v="3850.32"/>
        <n v="36354.090000000004"/>
        <n v="8366.2800000000007"/>
        <n v="28907.63"/>
        <n v="39341.75"/>
        <n v="11919.07"/>
        <n v="5956.1500000000005"/>
        <n v="34067.33"/>
        <n v="10432.14"/>
        <n v="12050"/>
        <n v="4278.93"/>
        <n v="3977.2000000000003"/>
        <n v="8720.48"/>
        <n v="2793.86"/>
        <n v="491.71000000000004"/>
        <n v="491.73"/>
        <n v="2806"/>
        <n v="9667.19"/>
        <n v="1438.63"/>
        <n v="1046.76"/>
        <n v="2105.64"/>
        <n v="70879.56"/>
        <n v="41735.550000000003"/>
        <n v="2283.5700000000002"/>
        <n v="2371.6799999999998"/>
        <n v="47734.94"/>
        <n v="10169.25"/>
        <n v="4992.8900000000003"/>
        <n v="15651.4"/>
        <n v="10606.64"/>
        <n v="407261.27"/>
        <n v="111008.73"/>
        <n v="1120.78"/>
        <n v="6791.55"/>
        <n v="1625.95"/>
        <n v="10403"/>
        <n v="1800"/>
        <n v="3508.66"/>
        <n v="1826.15"/>
        <n v="27448.5"/>
        <n v="2200.89"/>
        <n v="2200.88"/>
        <n v="70.650000000000006"/>
        <n v="2780"/>
        <n v="109326.45"/>
        <n v="30000"/>
        <n v="121962.92"/>
        <n v="57946.9"/>
        <n v="548.07000000000005"/>
        <n v="565.21"/>
        <n v="1621.76"/>
        <n v="2988.9"/>
        <n v="1826.55"/>
        <n v="863.46"/>
        <n v="2584.85"/>
        <n v="1942.79"/>
        <n v="1616.22"/>
        <n v="1573.07"/>
        <n v="5134.05"/>
        <n v="3287.82"/>
        <n v="1995.98"/>
        <n v="1127.28"/>
        <n v="3824.7000000000003"/>
        <n v="4444.6099999999997"/>
        <n v="66818.210000000006"/>
        <n v="57292.800000000003"/>
        <n v="13720.550000000001"/>
        <n v="24727.53"/>
        <n v="84465.91"/>
        <n v="124377.27"/>
        <n v="6770.7"/>
        <n v="4521.83"/>
        <n v="1350.4"/>
        <n v="535.26"/>
        <n v="701.1"/>
        <n v="452.16"/>
        <n v="852.78"/>
        <n v="7093.75"/>
        <n v="244.94"/>
        <n v="399.33"/>
        <n v="3444"/>
        <n v="9876.9"/>
        <n v="1599"/>
        <n v="1008.6"/>
        <n v="1062.8"/>
        <n v="6475.95"/>
        <n v="7472.25"/>
        <n v="4870.8"/>
        <n v="2380.0500000000002"/>
        <n v="5977.8"/>
        <n v="4372.6499999999996"/>
        <n v="1605.15"/>
        <n v="3542.4"/>
        <n v="1704.78"/>
        <n v="880.07"/>
        <n v="287.82"/>
        <n v="1258.97"/>
        <n v="10237.130000000001"/>
        <n v="5415.01"/>
        <n v="4975.7300000000005"/>
        <n v="10848.6"/>
        <n v="4528.16"/>
        <n v="55057.01"/>
        <n v="70741.05"/>
        <n v="11724.22"/>
        <n v="11088.69"/>
        <n v="3599.06"/>
        <n v="4412.07"/>
        <n v="5177.42"/>
        <n v="12961.94"/>
        <n v="12565.19"/>
        <n v="3653.46"/>
        <n v="2250"/>
        <n v="2886.96"/>
        <n v="6491.77"/>
        <n v="3185.9700000000003"/>
        <n v="4826.1099999999997"/>
        <n v="9835.6"/>
        <n v="3111.4700000000003"/>
        <n v="2860.05"/>
        <n v="1556.3500000000001"/>
        <n v="6294.25"/>
        <n v="2959.31"/>
        <n v="7297.3600000000006"/>
        <n v="2075"/>
        <n v="878.19"/>
        <n v="4043.48"/>
        <n v="339.13"/>
        <n v="1029.55"/>
        <n v="2300"/>
        <n v="8500"/>
        <n v="2843.41"/>
        <n v="2843.4"/>
        <n v="523.75"/>
        <n v="1417.6100000000001"/>
        <n v="61.4"/>
        <n v="1161.68"/>
        <n v="58770.94"/>
        <n v="274.14"/>
        <n v="3418.12"/>
        <n v="2623"/>
        <n v="6361.22"/>
        <n v="1239.49"/>
        <n v="24705"/>
        <n v="47035.58"/>
        <n v="29870.61"/>
        <n v="78493.740000000005"/>
        <n v="225.93"/>
        <n v="225.94"/>
        <n v="113.06"/>
        <n v="9249.26"/>
        <n v="1902.53"/>
        <n v="1414.38"/>
        <n v="31000"/>
        <n v="54375"/>
        <n v="19600"/>
        <n v="17503.25"/>
        <n v="800"/>
        <n v="3322.75"/>
        <n v="1321.08"/>
        <n v="1499.3700000000001"/>
        <n v="48342.65"/>
        <n v="11263.48"/>
        <n v="4890.72"/>
        <n v="25134.18"/>
        <n v="6144.3600000000006"/>
        <n v="1531"/>
        <n v="56.57"/>
        <n v="1048.6500000000001"/>
        <n v="1730.18"/>
        <n v="1420.07"/>
        <n v="8608.34"/>
        <n v="1134.6000000000001"/>
        <n v="124.18"/>
        <n v="13819.25"/>
        <n v="1186.79"/>
        <n v="1186.8"/>
        <n v="12810"/>
        <n v="8194.34"/>
        <n v="25496.5"/>
        <n v="70882"/>
        <n v="57035.72"/>
        <n v="27269"/>
        <n v="21298.170000000002"/>
        <n v="3146.12"/>
        <n v="3511.39"/>
        <n v="838.45"/>
        <n v="3873.12"/>
        <n v="87768.87"/>
        <n v="2537.6"/>
        <n v="2684"/>
        <n v="2147.1999999999998"/>
        <n v="53733.53"/>
        <n v="31910.62"/>
        <n v="5711.88"/>
        <n v="3944.6800000000003"/>
        <n v="5675"/>
        <n v="3287.7400000000002"/>
        <n v="1104.1000000000001"/>
        <n v="52778.770000000004"/>
        <n v="7184.78"/>
        <n v="26759.09"/>
        <n v="1874.7"/>
        <n v="31248.03"/>
        <n v="16163.61"/>
        <n v="306.11"/>
        <n v="4819"/>
        <n v="1031.78"/>
        <n v="3709.9300000000003"/>
        <n v="6949.58"/>
        <n v="1016.0600000000001"/>
        <n v="4168.62"/>
        <n v="1633.04"/>
        <n v="623.81000000000006"/>
        <n v="839.56000000000006"/>
        <n v="158.5"/>
        <n v="2420.77"/>
        <n v="26717.43"/>
        <n v="2906.84"/>
        <n v="2318"/>
        <n v="1424.13"/>
        <n v="262.99"/>
        <n v="2992.5"/>
        <n v="732.37"/>
        <n v="5906.18"/>
        <n v="1471.32"/>
        <n v="1154.1200000000001"/>
        <n v="359.90000000000003"/>
        <n v="1964.2"/>
        <n v="3184.2000000000003"/>
        <n v="1149.8500000000001"/>
        <n v="7802.91"/>
        <n v="282.82"/>
        <n v="10845.800000000001"/>
        <n v="16.940000000000001"/>
        <n v="43051.360000000001"/>
        <n v="38572.74"/>
        <n v="863.39"/>
        <n v="1262.6000000000001"/>
        <n v="8442.61"/>
        <n v="1467.05"/>
        <n v="839.55000000000007"/>
        <n v="639.39"/>
        <n v="1958.8600000000001"/>
        <n v="4471.8100000000004"/>
        <n v="149"/>
        <n v="2649.4500000000003"/>
        <n v="1130.5"/>
        <n v="1700.58"/>
        <n v="5999"/>
        <n v="1253.96"/>
        <n v="1899.2"/>
        <n v="8820.0500000000011"/>
        <n v="2814.76"/>
        <n v="9701.89"/>
        <n v="16500"/>
        <n v="18800"/>
        <n v="5832.05"/>
        <n v="1199"/>
        <n v="13220"/>
        <n v="2001.07"/>
        <n v="1177.1000000000001"/>
        <n v="2354.2000000000003"/>
        <n v="4862"/>
        <n v="2431"/>
        <n v="1870"/>
        <n v="15708"/>
        <n v="92213.66"/>
        <n v="1915.04"/>
        <n v="16214.51"/>
        <n v="15000"/>
        <n v="1532.5"/>
        <n v="1999"/>
        <n v="4331.7300000000005"/>
        <n v="729.80000000000007"/>
        <n v="3531.3"/>
        <n v="12349.65"/>
        <n v="33645.699999999997"/>
        <n v="4255.84"/>
        <n v="45005.68"/>
        <n v="2811.76"/>
        <n v="557.5"/>
        <n v="1020"/>
        <n v="2925.84"/>
        <n v="2407.1"/>
        <n v="3550"/>
        <n v="3448.75"/>
        <n v="5150"/>
        <n v="6838.37"/>
        <n v="7254.1100000000006"/>
        <n v="2194.48"/>
        <n v="227.52"/>
        <n v="2360.5700000000002"/>
        <n v="1274.1400000000001"/>
        <n v="2267.29"/>
        <n v="1085.3"/>
        <n v="4163.71"/>
        <n v="5221.62"/>
        <n v="7887.31"/>
        <n v="5336.67"/>
        <n v="3599"/>
        <n v="4895.4000000000005"/>
        <n v="14670.34"/>
        <n v="581.25"/>
        <n v="432.13"/>
        <n v="540.02"/>
        <n v="1525"/>
        <n v="941.55000000000007"/>
        <n v="1430.04"/>
        <n v="2450"/>
        <n v="1177.3"/>
        <n v="756.4"/>
        <n v="1049.2"/>
        <n v="4239.1499999999996"/>
        <n v="226.25"/>
        <n v="763.78"/>
        <n v="878.4"/>
        <n v="1244.4000000000001"/>
        <n v="353.26"/>
        <n v="4206.5600000000004"/>
        <n v="5393.21"/>
        <n v="300.86"/>
        <n v="896.46"/>
        <n v="1024.21"/>
        <n v="2078.4900000000002"/>
        <n v="1012.4"/>
        <n v="2360.85"/>
        <n v="1965.76"/>
        <n v="2097.1799999999998"/>
        <n v="8034.97"/>
        <n v="715.9"/>
        <n v="878.2"/>
        <n v="1854.52"/>
        <n v="3368.5"/>
        <n v="1050.46"/>
        <n v="27503.89"/>
        <n v="6752.04"/>
        <n v="2098.4"/>
        <n v="1671.4"/>
        <n v="2244.8000000000002"/>
        <n v="847.79"/>
        <n v="646.99"/>
        <n v="1681.16"/>
        <n v="2928"/>
        <n v="11077.62"/>
        <n v="3477"/>
        <n v="2610.8000000000002"/>
        <n v="2098.2800000000002"/>
        <n v="1123.25"/>
        <n v="1022.76"/>
        <n v="2635.2000000000003"/>
        <n v="2061.8000000000002"/>
        <n v="7790.92"/>
        <n v="6856.4000000000005"/>
        <n v="5969.46"/>
        <n v="2840.16"/>
        <n v="5203.87"/>
        <n v="1912.3500000000001"/>
        <n v="483.13"/>
        <n v="1145.54"/>
        <n v="1947.9"/>
        <n v="3435.7000000000003"/>
        <n v="12856.12"/>
        <n v="2696.09"/>
        <n v="13420"/>
        <n v="1726.23"/>
        <n v="1726.22"/>
        <n v="2601.27"/>
        <n v="1670.54"/>
        <n v="1805.78"/>
        <n v="3078.58"/>
        <n v="2776.29"/>
        <n v="28.25"/>
        <n v="3957.6"/>
        <n v="2100.13"/>
        <n v="2099.62"/>
        <n v="2553.5500000000002"/>
        <n v="5045.22"/>
        <n v="354"/>
        <n v="1413.08"/>
        <n v="504"/>
        <n v="1126.4000000000001"/>
        <n v="5637.62"/>
        <n v="3880"/>
        <n v="1080"/>
        <n v="9417.18"/>
        <n v="922.5"/>
        <n v="250.20000000000002"/>
        <n v="498.6"/>
        <n v="442.6"/>
        <n v="803.31000000000006"/>
        <n v="1062.78"/>
        <n v="736.53"/>
        <n v="413.5"/>
        <n v="2259.3200000000002"/>
        <n v="10255"/>
        <n v="4395"/>
        <n v="1494.45"/>
        <n v="2192.15"/>
        <n v="214.74"/>
        <n v="25881.03"/>
        <n v="0"/>
        <n v="35000"/>
        <n v="4999"/>
        <n v="1218.78"/>
        <n v="3045.35"/>
        <n v="4183.47"/>
        <n v="3353.04"/>
        <n v="3353.05"/>
        <n v="522.79999999999995"/>
        <n v="5915.29"/>
        <n v="18614.580000000002"/>
        <n v="32219.030000000002"/>
        <n v="5059.6099999999997"/>
        <n v="16614.29"/>
        <n v="1901.81"/>
        <n v="1927.49"/>
        <n v="2992.66"/>
        <n v="399"/>
        <n v="1097.8399999999999"/>
        <n v="55041.25"/>
        <n v="6699.37"/>
        <n v="20605.5"/>
        <n v="21483.15"/>
        <n v="14490.53"/>
        <n v="8721.01"/>
        <n v="13945.82"/>
        <n v="1135.78"/>
        <n v="1650.1000000000001"/>
        <n v="37832.720000000001"/>
        <n v="3768.32"/>
        <n v="7990"/>
        <n v="3540.75"/>
        <n v="5739.7"/>
        <n v="1924.43"/>
        <n v="10755.91"/>
        <n v="5315.57"/>
        <n v="1118.23"/>
        <n v="1464"/>
        <n v="3660"/>
        <n v="4880"/>
        <n v="1556.51"/>
        <n v="1000"/>
        <n v="53683.86"/>
        <n v="1295.79"/>
        <n v="12250"/>
        <n v="1849"/>
        <n v="87918.3"/>
        <n v="1799.94"/>
        <n v="20634.03"/>
        <n v="6051.9800000000005"/>
        <n v="6052"/>
        <n v="39408.660000000003"/>
        <n v="32600"/>
        <n v="1640.8500000000001"/>
        <n v="1640.83"/>
        <n v="924.31000000000006"/>
        <n v="5732.17"/>
        <n v="22438.59"/>
        <n v="22438.57"/>
        <n v="17913.010000000002"/>
        <n v="17913.03"/>
        <n v="64486.89"/>
        <n v="1633.82"/>
        <n v="326.85000000000002"/>
        <n v="73460"/>
        <n v="9000"/>
        <n v="4447.78"/>
        <n v="29627.8"/>
        <n v="2735.85"/>
        <n v="3061.56"/>
        <n v="152866"/>
        <n v="5558.53"/>
        <n v="15108.74"/>
        <n v="35990"/>
        <n v="2229.0100000000002"/>
        <n v="2706.26"/>
        <n v="528.41999999999996"/>
        <n v="1159"/>
        <n v="528.41"/>
        <n v="2127"/>
        <n v="1442.96"/>
        <n v="2097.79"/>
        <n v="3037.63"/>
        <n v="4526.2"/>
        <n v="9852.5"/>
        <n v="18728.22"/>
        <n v="4395.1400000000003"/>
        <n v="11958.34"/>
        <n v="12104.33"/>
        <n v="850.29"/>
        <n v="2561.61"/>
        <n v="749.37"/>
        <n v="951.21"/>
        <n v="1294.76"/>
        <n v="25995.600000000002"/>
        <n v="721.5"/>
        <n v="1574.72"/>
        <n v="974.77"/>
        <n v="279.42"/>
        <n v="1510.3500000000001"/>
        <n v="1687.0900000000001"/>
        <n v="1413.07"/>
        <n v="10222.82"/>
        <n v="2384.5700000000002"/>
        <n v="855.31000000000006"/>
        <n v="2950.23"/>
        <n v="375"/>
        <n v="484.1"/>
        <n v="1171.3"/>
        <n v="17018.7"/>
        <n v="57427.950000000004"/>
        <n v="265.70999999999998"/>
        <n v="1261.6400000000001"/>
        <n v="1666.27"/>
        <n v="4135.8"/>
        <n v="7640.8600000000006"/>
        <n v="6486.41"/>
        <n v="249"/>
        <n v="178.21"/>
        <n v="1007.72"/>
        <n v="896.45"/>
        <n v="1457.95"/>
        <n v="2647.4"/>
        <n v="1427.92"/>
        <n v="1112.45"/>
        <n v="4601.82"/>
        <n v="4603"/>
        <n v="8000.2300000000005"/>
        <n v="14842.92"/>
        <n v="17837.93"/>
        <n v="37784.82"/>
        <n v="41809.69"/>
        <n v="9349.3700000000008"/>
        <n v="3984.77"/>
        <n v="3984.78"/>
        <n v="5907.35"/>
        <n v="3041.07"/>
        <n v="3392.1800000000003"/>
        <n v="715.11"/>
        <n v="4229.83"/>
        <n v="13824.62"/>
        <n v="5044.92"/>
        <n v="4054.87"/>
        <n v="2768.14"/>
        <n v="1384.08"/>
        <n v="3672.9"/>
        <n v="39231.360000000001"/>
        <n v="9527.35"/>
        <n v="21331.07"/>
        <n v="4046.96"/>
        <n v="23788.98"/>
        <n v="788.92000000000007"/>
        <n v="3807.4300000000003"/>
        <n v="1191.4000000000001"/>
        <n v="638.25"/>
        <n v="1106.3"/>
        <n v="3235.26"/>
        <n v="232.91"/>
        <n v="10050.68"/>
        <n v="6355.08"/>
        <n v="7383.58"/>
        <n v="15898.51"/>
        <n v="5653.95"/>
        <n v="1998.3600000000001"/>
        <n v="745.55000000000007"/>
        <n v="510.44"/>
        <n v="3172.4900000000002"/>
        <n v="1628.65"/>
        <n v="354.3"/>
        <n v="2310.5300000000002"/>
        <n v="2721.87"/>
        <n v="2798.68"/>
        <n v="47088.1"/>
        <n v="3200.05"/>
        <n v="7942.85"/>
        <n v="5025.01"/>
        <n v="2954.27"/>
        <n v="2690.16"/>
        <n v="4472.9800000000005"/>
        <n v="41303.06"/>
        <n v="4375.18"/>
        <n v="7254.1"/>
        <n v="2444.1"/>
        <n v="8612.42"/>
        <n v="2036.25"/>
        <n v="2873.34"/>
        <n v="8351.76"/>
        <n v="12278.380000000001"/>
        <n v="1767.5"/>
        <n v="1774.3700000000001"/>
        <n v="5835"/>
        <n v="1950"/>
        <n v="15505.39"/>
        <n v="3663.2000000000003"/>
        <n v="1774.38"/>
        <n v="11538.9"/>
        <n v="9735.94"/>
        <n v="143.35"/>
        <n v="143.34"/>
        <n v="849.81000000000006"/>
        <n v="1257.07"/>
        <n v="1105.77"/>
        <n v="583.61"/>
        <n v="583.6"/>
        <n v="1362.8700000000001"/>
        <n v="1362.88"/>
        <n v="1867.98"/>
        <n v="1553.94"/>
        <n v="5148.4000000000005"/>
        <n v="2842.6"/>
        <n v="6638.12"/>
        <n v="4481.66"/>
        <n v="1856"/>
        <n v="4309.96"/>
        <n v="5848.42"/>
        <n v="849.80000000000007"/>
        <n v="1257.08"/>
        <n v="6126.41"/>
        <n v="1183.4000000000001"/>
        <n v="301976.19"/>
        <n v="19200.830000000002"/>
        <n v="78977.64"/>
        <n v="436.67"/>
        <n v="124.48"/>
        <n v="2362.4"/>
        <n v="19200.84"/>
        <n v="19083.64"/>
        <n v="14985.11"/>
        <n v="2308.2400000000002"/>
        <n v="3612.42"/>
        <n v="1101.51"/>
        <n v="317.32"/>
        <n v="366.73"/>
        <n v="1323.75"/>
        <n v="3520.33"/>
        <n v="3101.63"/>
        <n v="2132.8000000000002"/>
        <n v="1645.89"/>
        <n v="523.22"/>
        <n v="8375"/>
        <n v="5289"/>
        <n v="1283.79"/>
        <n v="4264.3999999999996"/>
        <n v="1611.8600000000001"/>
        <n v="2372.9"/>
        <n v="1152.9000000000001"/>
        <n v="1494.5"/>
        <n v="1317.6000000000001"/>
        <n v="4489.6000000000004"/>
        <n v="3939.39"/>
        <n v="22902.15"/>
        <n v="78977.69"/>
        <n v="436.66"/>
        <n v="124.49000000000001"/>
        <n v="1967.97"/>
        <n v="78977.680000000008"/>
        <n v="1967.98"/>
        <n v="78977.67"/>
        <n v="2455.61"/>
        <n v="17337.5"/>
        <n v="1697.5"/>
        <n v="7342.52"/>
        <n v="9030.92"/>
        <n v="5534.68"/>
        <n v="5295.51"/>
        <n v="4888.93"/>
        <n v="7875.02"/>
        <n v="17298.78"/>
        <n v="17298.8"/>
        <n v="3192.7000000000003"/>
        <n v="3315.53"/>
        <n v="22420"/>
        <n v="78977.66"/>
        <n v="1739.4"/>
        <n v="78977.650000000009"/>
        <n v="827.89"/>
        <n v="748.5"/>
        <n v="589"/>
        <n v="1836.25"/>
        <n v="1180.83"/>
        <n v="12572"/>
        <n v="2004.79"/>
        <n v="169.58"/>
        <n v="557.9"/>
        <n v="1999.5"/>
        <n v="396.64"/>
        <n v="302.5"/>
        <n v="423.92"/>
        <n v="791.30000000000007"/>
        <n v="836.54"/>
        <n v="1950.05"/>
        <n v="723.29"/>
        <n v="7843.91"/>
        <n v="812.67000000000007"/>
        <n v="2340.7200000000003"/>
        <n v="3930.96"/>
        <n v="38197.120000000003"/>
        <n v="15867"/>
        <n v="46360"/>
        <n v="16876"/>
        <n v="1269.29"/>
        <n v="7015.42"/>
        <n v="4694.8599999999997"/>
        <n v="4546.13"/>
        <n v="4379.55"/>
        <n v="4261.25"/>
        <n v="633.09"/>
        <n v="1609.18"/>
        <n v="773.31000000000006"/>
        <n v="505.29"/>
        <n v="12546.48"/>
        <n v="1088.24"/>
        <n v="982.34"/>
        <n v="2052.59"/>
        <n v="4296.54"/>
        <n v="17710.52"/>
        <n v="12058.22"/>
        <n v="5840.6900000000005"/>
        <n v="446.06"/>
        <n v="446.07"/>
        <n v="7851.92"/>
        <n v="69278.240000000005"/>
        <n v="2224.87"/>
        <n v="3490.42"/>
        <n v="4001.6"/>
        <n v="3672.23"/>
        <n v="6152.3600000000006"/>
        <n v="2374.59"/>
        <n v="3574.1"/>
        <n v="3307.42"/>
        <n v="2199.66"/>
        <n v="1974.76"/>
        <n v="838.9"/>
        <n v="15686.76"/>
        <n v="44106.720000000001"/>
        <n v="8721"/>
        <n v="1037.3700000000001"/>
        <n v="4038.4500000000003"/>
        <n v="17510"/>
        <n v="2160"/>
        <n v="2414.2200000000003"/>
        <n v="18040"/>
        <n v="20081.689999999999"/>
        <n v="5414.06"/>
        <n v="19166.97"/>
        <n v="12139"/>
        <n v="3744.59"/>
        <n v="157414.91"/>
        <n v="452.13"/>
        <n v="16347.31"/>
        <n v="1662.15"/>
        <n v="3418.16"/>
        <n v="2565.0500000000002"/>
        <n v="5889.82"/>
        <n v="2342.0100000000002"/>
        <n v="1525.2"/>
        <n v="897.9"/>
        <n v="4993.75"/>
        <n v="7772.3"/>
        <n v="84.95"/>
        <n v="48800"/>
        <n v="3553.13"/>
        <n v="2601.17"/>
        <n v="4209"/>
        <n v="3904"/>
        <n v="732"/>
        <n v="1156.2"/>
        <n v="2271.2000000000003"/>
        <n v="791.31000000000006"/>
        <n v="791.34"/>
        <n v="876.05000000000007"/>
        <n v="1833.07"/>
        <n v="8578.52"/>
        <n v="856.23"/>
        <n v="357.07"/>
        <n v="452.12"/>
        <n v="565.15"/>
        <n v="616"/>
        <n v="401.29"/>
        <n v="19953.68"/>
        <n v="788.49"/>
        <n v="9150"/>
        <n v="6116.58"/>
        <n v="9760"/>
        <n v="1599.6100000000001"/>
        <n v="9488"/>
        <n v="6500"/>
        <n v="3801.52"/>
        <n v="9668.2199999999993"/>
        <n v="1527.8400000000001"/>
        <n v="42319.35"/>
        <n v="23680"/>
        <n v="788.47"/>
        <n v="2063.77"/>
        <n v="14825"/>
        <n v="41625"/>
        <n v="423.93"/>
        <n v="1695.66"/>
        <n v="5959.35"/>
        <n v="3466.25"/>
        <n v="319"/>
        <n v="533010.21"/>
        <n v="236725.75"/>
        <n v="71898.990000000005"/>
        <n v="4833"/>
        <n v="23322.13"/>
        <n v="3744.6"/>
        <n v="989.04000000000008"/>
        <n v="282.54000000000002"/>
        <n v="565.16"/>
        <n v="2150"/>
        <n v="1055.5"/>
        <n v="5124"/>
        <n v="107861.66"/>
        <n v="12508.66"/>
        <n v="2525.4"/>
        <n v="2569.8000000000002"/>
        <n v="629.09"/>
        <n v="88439.3"/>
        <n v="8586.57"/>
        <n v="124.15"/>
        <n v="10858"/>
        <n v="3118.32"/>
        <n v="31733.24"/>
        <n v="25000"/>
        <n v="115900"/>
        <n v="33532.42"/>
        <n v="2355.12"/>
        <n v="546.51"/>
        <n v="787.2"/>
        <n v="867.15"/>
        <n v="1402.2"/>
        <n v="2958.15"/>
        <n v="1998.75"/>
        <n v="848.7"/>
        <n v="1193.1000000000001"/>
        <n v="2819.04"/>
        <n v="2140.1999999999998"/>
        <n v="5702.58"/>
        <n v="4043.6600000000003"/>
        <n v="1413.1000000000001"/>
        <n v="214.9"/>
        <n v="52256.32"/>
        <n v="218.38"/>
        <n v="3367.2000000000003"/>
        <n v="2204.41"/>
        <n v="2034.94"/>
        <n v="4422.3"/>
        <n v="182.88"/>
        <n v="678.58"/>
        <n v="603"/>
        <n v="10743.82"/>
        <n v="12579.43"/>
        <n v="958.11"/>
        <n v="7013.1"/>
        <n v="153630.87"/>
        <n v="1573.8"/>
        <n v="2671.65"/>
        <n v="441.43"/>
        <n v="441.42"/>
        <n v="1776.93"/>
        <n v="468.55"/>
        <n v="444.54"/>
        <n v="444.55"/>
        <n v="56523.200000000004"/>
        <n v="200377.42"/>
        <n v="9143.77"/>
        <n v="22609.3"/>
        <n v="45218.6"/>
        <n v="50870.9"/>
        <n v="33914.020000000004"/>
        <n v="39566.18"/>
        <n v="1243.44"/>
        <n v="141.31"/>
        <n v="4026"/>
        <n v="141.27000000000001"/>
        <n v="508.69"/>
        <n v="169.56"/>
        <n v="169.57"/>
        <n v="960.88"/>
        <n v="739.04"/>
        <n v="678.29"/>
        <n v="678.28"/>
        <n v="59455.76"/>
        <n v="3937.02"/>
        <n v="5354.58"/>
        <n v="2188.6799999999998"/>
        <n v="5287.26"/>
        <n v="6253.42"/>
        <n v="452.24"/>
        <n v="423.95"/>
        <n v="791.27"/>
        <n v="791.28"/>
        <n v="2895"/>
        <n v="19461.63"/>
        <n v="64396.35"/>
        <n v="78885.53"/>
        <n v="6124.49"/>
        <n v="37500.65"/>
        <n v="193549.6"/>
        <n v="6997.92"/>
        <n v="451760.05"/>
        <n v="217250.80000000002"/>
        <n v="61063.5"/>
        <n v="140.17000000000002"/>
        <n v="140.18"/>
        <n v="875.96"/>
        <n v="370.88"/>
        <n v="32370.45"/>
        <n v="319680.44"/>
        <n v="206437.27000000002"/>
        <n v="11871.58"/>
        <n v="116591.31"/>
        <n v="223174.81"/>
        <n v="22673.760000000002"/>
        <n v="1105"/>
        <n v="5421.9400000000005"/>
        <n v="7352.41"/>
        <n v="4269.09"/>
        <n v="58648.39"/>
        <n v="6459.4400000000005"/>
        <n v="22870.22"/>
        <n v="40390.25"/>
        <n v="16681.68"/>
        <n v="3282.75"/>
        <n v="110529.54000000001"/>
        <n v="1859.76"/>
        <n v="1881.9"/>
        <n v="1330.8600000000001"/>
        <n v="13259.4"/>
        <n v="2656.8"/>
        <n v="11291.4"/>
        <n v="14280.300000000001"/>
        <n v="2546.1"/>
        <n v="3697.21"/>
        <n v="418.27"/>
        <n v="1133.8800000000001"/>
        <n v="10382.050000000001"/>
        <n v="1712.88"/>
        <n v="218.92000000000002"/>
        <n v="931.80000000000007"/>
        <n v="871.93000000000006"/>
        <n v="10022.550000000001"/>
        <n v="229.14000000000001"/>
        <n v="989.08"/>
        <n v="1512.24"/>
        <n v="1677.98"/>
        <n v="917.23"/>
        <n v="1224.8800000000001"/>
        <n v="4527"/>
        <n v="5950.99"/>
        <n v="18770.920000000002"/>
        <n v="25676.3"/>
        <n v="2959"/>
        <n v="11947.12"/>
        <n v="197.97"/>
        <n v="1499"/>
        <n v="235.41"/>
        <n v="739.03"/>
        <n v="2989"/>
        <n v="836.92000000000007"/>
        <n v="1105.29"/>
        <n v="2172.33"/>
        <n v="1811.7"/>
        <n v="2072.7800000000002"/>
        <n v="1756.8"/>
        <n v="1670.18"/>
        <n v="1188.28"/>
        <n v="683.2"/>
        <n v="1510.3600000000001"/>
        <n v="1737.83"/>
        <n v="197.84"/>
        <n v="734.79"/>
        <n v="1554.69"/>
        <n v="1210.49"/>
        <n v="23.79"/>
        <n v="23.78"/>
        <n v="734.78"/>
        <n v="1429.77"/>
        <n v="1210.5"/>
        <n v="1976.4"/>
        <n v="1593.3700000000001"/>
        <n v="1348.21"/>
        <n v="1639.18"/>
        <n v="2384.86"/>
        <n v="4778.0200000000004"/>
        <n v="1045.6600000000001"/>
        <n v="2415.77"/>
        <n v="1490.63"/>
        <n v="706.54"/>
        <n v="549"/>
        <n v="1328.4"/>
        <n v="2805"/>
        <n v="678.26"/>
        <n v="395.66"/>
        <n v="2110.6"/>
        <n v="2555.46"/>
        <n v="8028.8200000000006"/>
        <n v="416.02"/>
        <n v="18298.34"/>
        <n v="24222.760000000002"/>
        <n v="2429.11"/>
        <n v="1102.31"/>
        <n v="7011.3600000000006"/>
        <n v="6026.64"/>
        <n v="1041.33"/>
        <n v="9701.2199999999993"/>
        <n v="5053.8599999999997"/>
        <n v="1130.44"/>
        <n v="6308.8"/>
        <n v="12383"/>
        <n v="13895.800000000001"/>
        <n v="9199.49"/>
        <n v="13933.58"/>
        <n v="1993.8300000000002"/>
        <n v="5415.16"/>
        <n v="8422.39"/>
        <n v="2530"/>
        <n v="114.71000000000001"/>
        <n v="3822.31"/>
        <n v="57844.950000000004"/>
        <n v="30396.29"/>
        <n v="840.82"/>
        <n v="1958.88"/>
        <n v="13486.87"/>
        <n v="11074.66"/>
        <n v="13468.85"/>
        <n v="3610.67"/>
        <n v="14476.53"/>
        <n v="8371.4500000000007"/>
        <n v="7083.95"/>
        <n v="24185.010000000002"/>
        <n v="8125"/>
        <n v="23912"/>
        <n v="7494.67"/>
        <n v="1937.25"/>
        <n v="4300"/>
        <n v="4083.6"/>
        <n v="4379.8"/>
        <n v="18300"/>
        <n v="1958.89"/>
        <n v="11546.53"/>
        <n v="11283.02"/>
        <n v="7282.18"/>
        <n v="13435.79"/>
        <n v="2777.64"/>
        <n v="18834.900000000001"/>
        <n v="18834.89"/>
        <n v="26933.4"/>
        <n v="24339"/>
        <n v="2616"/>
        <n v="41958.239999999998"/>
        <n v="2559.33"/>
        <n v="735.12"/>
        <n v="2220.4"/>
        <n v="27726.420000000002"/>
        <n v="6026.8"/>
        <n v="750.67"/>
        <n v="3927"/>
        <n v="934.76"/>
        <n v="412"/>
        <n v="31091.58"/>
        <n v="21697.040000000001"/>
        <n v="41815.910000000003"/>
        <n v="1081.5"/>
        <n v="16851.36"/>
        <n v="12168.460000000001"/>
        <n v="16233.75"/>
        <n v="6374.89"/>
        <n v="27530.53"/>
        <n v="1521.25"/>
        <n v="626.98"/>
        <n v="2613.2400000000002"/>
        <n v="5099.75"/>
        <n v="1700"/>
        <n v="1387.49"/>
        <n v="3271.8"/>
        <n v="1825"/>
        <n v="2476.6"/>
        <n v="4160"/>
        <n v="26977.25"/>
        <n v="899"/>
        <n v="1386.38"/>
        <n v="3497.9900000000002"/>
        <n v="3736.6"/>
        <n v="7808"/>
        <n v="56210.28"/>
        <n v="6039"/>
        <n v="1680.98"/>
        <n v="3864.33"/>
        <n v="2696.51"/>
        <n v="31749.280000000002"/>
        <n v="28421.61"/>
        <n v="124289.90000000001"/>
        <n v="7584.74"/>
        <n v="16238.98"/>
        <n v="12300"/>
        <n v="8240.06"/>
        <n v="14071.210000000001"/>
        <n v="9886.6"/>
        <n v="2849"/>
        <n v="522.49"/>
        <n v="1132.6300000000001"/>
        <n v="283.17"/>
        <n v="50872.33"/>
        <n v="643.75"/>
        <n v="5483"/>
        <n v="22420.36"/>
        <n v="4298.9400000000005"/>
        <n v="3258.78"/>
        <n v="21386.46"/>
        <n v="710.68000000000006"/>
        <n v="13039.64"/>
        <n v="13039.65"/>
        <n v="24167.5"/>
        <n v="30891.88"/>
        <n v="10305.9"/>
        <n v="693.25"/>
        <n v="1752.04"/>
        <n v="21084.38"/>
        <n v="5791.5"/>
        <n v="841.75"/>
        <n v="1821.25"/>
        <n v="6620"/>
        <n v="16492.5"/>
        <n v="1400"/>
        <n v="4175"/>
        <n v="7033.75"/>
        <n v="6766.47"/>
        <n v="805.55000000000007"/>
        <n v="2477.14"/>
        <n v="1311.45"/>
        <n v="913.9"/>
        <n v="1056.7"/>
        <n v="3449.9700000000003"/>
        <n v="11253.34"/>
        <n v="355.93"/>
        <n v="1024.3499999999999"/>
        <n v="875"/>
        <n v="2572.39"/>
        <n v="1298.7"/>
        <n v="1290.19"/>
        <n v="1718.46"/>
        <n v="1072.32"/>
        <n v="1072.31"/>
        <n v="3286.4300000000003"/>
        <n v="3286.44"/>
        <n v="846.38"/>
        <n v="846.4"/>
        <n v="384.69"/>
        <n v="384.68"/>
        <n v="729"/>
        <n v="3166.05"/>
        <n v="3035.37"/>
        <n v="3035.38"/>
        <n v="9960"/>
        <n v="2187.66"/>
        <n v="719.69"/>
        <n v="719.7"/>
        <n v="966.45"/>
        <n v="255.89000000000001"/>
        <n v="1517.07"/>
        <n v="2299.1799999999998"/>
        <n v="10030.790000000001"/>
        <n v="20000"/>
        <n v="1263.46"/>
        <n v="647.72"/>
        <n v="11283.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18022.88"/>
        <n v="4797.97"/>
        <n v="1752.05"/>
        <n v="7471.75"/>
        <n v="331.29"/>
        <n v="1815.24"/>
        <n v="7599.8"/>
        <n v="1495.91"/>
        <n v="12281.35"/>
        <n v="1307.3600000000001"/>
        <n v="27099.54"/>
        <n v="1228.05"/>
        <n v="1303.45"/>
        <n v="1296.5899999999999"/>
        <n v="646.59"/>
        <n v="3280.9"/>
        <n v="1801.53"/>
        <n v="1154.4000000000001"/>
        <n v="13673.5"/>
        <n v="15785.37"/>
        <n v="12160.64"/>
        <n v="4980.32"/>
        <n v="5474.7"/>
        <n v="5263.91"/>
        <n v="10375"/>
        <n v="1597.68"/>
        <n v="2575.65"/>
        <n v="6780.1100000000006"/>
        <n v="6567.59"/>
        <n v="9653.9600000000009"/>
        <n v="3334.48"/>
        <n v="2412.7600000000002"/>
        <n v="3238.8"/>
        <n v="3259.23"/>
        <n v="1386.71"/>
        <n v="2075.2200000000003"/>
        <n v="941.86"/>
        <n v="1630.1200000000001"/>
        <n v="424.28000000000003"/>
        <n v="10321.130000000001"/>
        <n v="10790.22"/>
        <n v="9109.380000000001"/>
        <n v="12158.75"/>
        <n v="1865.88"/>
        <n v="16357.36"/>
        <n v="3664.9"/>
        <n v="3145.54"/>
        <n v="1585.45"/>
        <n v="4478.62"/>
        <n v="4499.5"/>
        <n v="3711.38"/>
        <n v="2227.25"/>
        <n v="11265.97"/>
        <n v="5593.75"/>
        <n v="6998.66"/>
        <n v="4834.42"/>
        <n v="7245"/>
        <n v="1641.25"/>
        <n v="6368.3600000000006"/>
        <n v="11745.35"/>
        <n v="6095.46"/>
        <n v="6998.67"/>
        <n v="0.01"/>
        <n v="8618.75"/>
        <n v="2990.19"/>
        <n v="3487.5"/>
        <n v="1187.5"/>
        <n v="4987.5"/>
        <n v="1593.75"/>
        <n v="1233.1600000000001"/>
        <n v="1308.8700000000001"/>
        <n v="1301.98"/>
        <n v="38613.49"/>
        <n v="681.4"/>
        <n v="25497.5"/>
        <n v="7058.75"/>
        <n v="7490.1"/>
        <n v="4066"/>
        <n v="437.5"/>
        <n v="885"/>
        <n v="1119.49"/>
        <n v="959.55000000000007"/>
        <n v="893.74"/>
        <n v="1326.49"/>
        <n v="6049.1"/>
        <n v="2229.61"/>
        <n v="555.06000000000006"/>
        <n v="2521.19"/>
        <n v="16199.1"/>
        <n v="45398"/>
        <n v="518.38"/>
        <n v="518.37"/>
        <n v="4599"/>
        <n v="1075"/>
        <n v="2275"/>
        <n v="700"/>
        <n v="18812.5"/>
        <n v="12441.85"/>
        <n v="1382.59"/>
        <n v="1100"/>
        <n v="2175"/>
        <n v="781.25"/>
        <n v="1050"/>
        <n v="1337.5"/>
        <n v="1431.25"/>
        <n v="2687.5"/>
        <n v="8418.5300000000007"/>
        <n v="6745.64"/>
        <n v="2534.71"/>
        <n v="35.04"/>
        <n v="740.80000000000007"/>
        <n v="7573.53"/>
        <n v="11672.5"/>
        <n v="7362.5"/>
        <n v="676.2"/>
        <n v="3682.06"/>
        <n v="881.47"/>
        <n v="7982.14"/>
        <n v="3766.78"/>
        <n v="2732.2200000000003"/>
        <n v="2433.54"/>
        <n v="12932.32"/>
        <n v="8249"/>
        <n v="3099"/>
        <n v="34051.879999999997"/>
        <n v="12606.300000000001"/>
        <n v="9472.84"/>
        <n v="1726.72"/>
        <n v="1424.5"/>
        <n v="447554.68"/>
        <n v="22794.28"/>
        <n v="44127.91"/>
        <n v="8912.5"/>
        <n v="1421.43"/>
        <n v="3999.38"/>
        <n v="6961.25"/>
        <n v="776.6"/>
        <n v="970.47"/>
        <n v="9350"/>
        <n v="1758.1200000000001"/>
        <n v="5674.04"/>
        <n v="5674.05"/>
        <n v="9061.48"/>
        <n v="803.94"/>
        <n v="1004.63"/>
        <n v="1085.3800000000001"/>
        <n v="1566.3"/>
        <n v="1820"/>
        <n v="1119.6300000000001"/>
        <n v="862.49"/>
        <n v="1212.49"/>
        <n v="1062.49"/>
        <n v="8253.130000000001"/>
        <n v="15950"/>
        <n v="752.52"/>
        <n v="12292.35"/>
        <n v="13550.11"/>
        <n v="8693.0400000000009"/>
        <n v="5347.86"/>
        <n v="279"/>
        <n v="998"/>
        <n v="5873.75"/>
        <n v="9139"/>
        <n v="7226.89"/>
        <n v="3683.75"/>
        <n v="1235.27"/>
        <n v="3575"/>
        <n v="2638.64"/>
        <n v="3050"/>
        <n v="0.15"/>
        <n v="3600.5"/>
        <n v="31906.31"/>
        <n v="16468.75"/>
        <n v="6713.18"/>
        <n v="2566.4299999999998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482.81"/>
        <n v="15752.800000000001"/>
        <n v="838.95"/>
        <n v="2642.98"/>
        <n v="9660"/>
        <n v="5024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858331.22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ISPRAVAK" numFmtId="0">
      <sharedItems containsString="0" containsBlank="1" containsNumber="1" minValue="-39566.18" maxValue="9351907.540000001"/>
    </cacheField>
    <cacheField name="SADAŠNJA" numFmtId="0">
      <sharedItems containsString="0" containsBlank="1" containsNumber="1" minValue="-105" maxValue="15017523.35"/>
    </cacheField>
    <cacheField name="STVARNA UPORABNA" numFmtId="0">
      <sharedItems containsString="0" containsBlank="1" containsNumber="1" minValue="-39566.18" maxValue="24369430.890000001" count="2790">
        <n v="43.02"/>
        <n v="540"/>
        <n v="255.66"/>
        <n v="166.9"/>
        <n v="400"/>
        <n v="150"/>
        <n v="758.79"/>
        <n v="250.94"/>
        <n v="258.18"/>
        <n v="206.5"/>
        <n v="294.65000000000003"/>
        <n v="107.09"/>
        <n v="107.10000000000001"/>
        <n v="105.61"/>
        <n v="878.33"/>
        <n v="130"/>
        <n v="641.79"/>
        <n v="503.49"/>
        <n v="275.15000000000003"/>
        <n v="323.18"/>
        <n v="187.19"/>
        <n v="126.38000000000001"/>
        <n v="385.87"/>
        <n v="385.88"/>
        <n v="236.8"/>
        <n v="279.2"/>
        <n v="195.99"/>
        <n v="405"/>
        <n v="181.12"/>
        <n v="181.1"/>
        <n v="466.33"/>
        <n v="466.31"/>
        <n v="187.5"/>
        <n v="187.51"/>
        <n v="33.1"/>
        <n v="63.1"/>
        <n v="89.100000000000009"/>
        <n v="150.01"/>
        <n v="150.02000000000001"/>
        <n v="389.66"/>
        <n v="389.65000000000003"/>
        <n v="120"/>
        <n v="199"/>
        <n v="40"/>
        <n v="258.57"/>
        <n v="740.15"/>
        <n v="171.01"/>
        <n v="1043.18"/>
        <n v="491.40000000000003"/>
        <n v="380"/>
        <n v="1843.89"/>
        <n v="1011420.68"/>
        <n v="147"/>
        <n v="80.616"/>
        <n v="139.44000000000003"/>
        <n v="56.572000000000003"/>
        <n v="70.92"/>
        <n v="90.300000000000011"/>
        <n v="74.556000000000012"/>
        <n v="113.68"/>
        <n v="84.14"/>
        <n v="148.54000000000002"/>
        <n v="130.34"/>
        <n v="102.9"/>
        <n v="182.70000000000002"/>
        <n v="133.56000000000003"/>
        <n v="117.60000000000001"/>
        <n v="240"/>
        <n v="314.904"/>
        <n v="552"/>
        <n v="348"/>
        <n v="139.80000000000001"/>
        <n v="149.30000000000001"/>
        <n v="308"/>
        <n v="56"/>
        <n v="217.66"/>
        <n v="44"/>
        <n v="148"/>
        <n v="68.400000000000006"/>
        <n v="140"/>
        <n v="75.600000000000009"/>
        <n v="200"/>
        <n v="96.600000000000009"/>
        <n v="294.40000000000003"/>
        <n v="144"/>
        <n v="137.6"/>
        <n v="131.20000000000002"/>
        <n v="100"/>
        <n v="192"/>
        <n v="204.42400000000001"/>
        <n v="166"/>
        <n v="576"/>
        <n v="165.60000000000002"/>
        <n v="356.39600000000002"/>
        <n v="414"/>
        <n v="115.2"/>
        <n v="360"/>
        <n v="259.2"/>
        <n v="84"/>
        <n v="199.5"/>
        <n v="104.4"/>
        <n v="28"/>
        <n v="16"/>
        <n v="20"/>
        <n v="154.80000000000001"/>
        <n v="176.4"/>
        <n v="108"/>
        <n v="198"/>
        <n v="719.99600000000009"/>
        <n v="105.84000000000002"/>
        <n v="112"/>
        <n v="277.2"/>
        <n v="309.60000000000002"/>
        <n v="374.40000000000003"/>
        <n v="324"/>
        <n v="464.40000000000003"/>
        <n v="244.8"/>
        <n v="421.20000000000005"/>
        <n v="331.20000000000005"/>
        <n v="100.80000000000001"/>
        <n v="44.644000000000005"/>
        <n v="44.640000000000008"/>
        <n v="80"/>
        <n v="67.2"/>
        <n v="392.40000000000003"/>
        <n v="21"/>
        <n v="396"/>
        <n v="59.04"/>
        <n v="59.044000000000011"/>
        <n v="116.14800000000001"/>
        <n v="118.80000000000001"/>
        <n v="262.80799999999999"/>
        <n v="504"/>
        <n v="146.708"/>
        <n v="170.52"/>
        <n v="1304.99"/>
        <n v="1305"/>
        <n v="846"/>
        <n v="756"/>
        <n v="755.99"/>
        <n v="837"/>
        <n v="270"/>
        <n v="891"/>
        <n v="990"/>
        <n v="1260"/>
        <n v="170.99"/>
        <n v="1350"/>
        <n v="404.99"/>
        <n v="135"/>
        <n v="801"/>
        <n v="2452.8200000000002"/>
        <n v="2452.81"/>
        <n v="493.7"/>
        <n v="603.07000000000005"/>
        <n v="931.16"/>
        <n v="655.56000000000006"/>
        <n v="743.68000000000006"/>
        <n v="915.55000000000007"/>
        <n v="225"/>
        <n v="210"/>
        <n v="223.13"/>
        <n v="283.5"/>
        <n v="425"/>
        <n v="361.25"/>
        <n v="510"/>
        <n v="769.24"/>
        <n v="340"/>
        <n v="261"/>
        <n v="42"/>
        <n v="705.51"/>
        <n v="105"/>
        <n v="68.25"/>
        <n v="152.25"/>
        <n v="597.94000000000005"/>
        <n v="331.5"/>
        <n v="652.5"/>
        <n v="569.5"/>
        <n v="252"/>
        <n v="120.75"/>
        <n v="1069.96"/>
        <n v="490.01"/>
        <n v="460.32"/>
        <n v="350.54"/>
        <n v="273.13"/>
        <n v="273.12"/>
        <n v="554.86"/>
        <n v="554.85"/>
        <n v="598.5"/>
        <n v="135.99"/>
        <n v="136"/>
        <n v="95"/>
        <n v="50"/>
        <n v="193.75"/>
        <n v="193.74"/>
        <n v="871.25"/>
        <n v="845.76"/>
        <n v="467.5"/>
        <n v="557.77"/>
        <n v="1044.8900000000001"/>
        <n v="1087.0899999999999"/>
        <n v="1336.51"/>
        <n v="1380"/>
        <n v="450"/>
        <n v="183.75"/>
        <n v="480"/>
        <n v="318.59000000000003"/>
        <n v="522.47"/>
        <n v="483.38"/>
        <n v="372.3"/>
        <n v="89.25"/>
        <n v="168"/>
        <n v="135.02000000000001"/>
        <n v="63"/>
        <n v="60"/>
        <n v="48"/>
        <n v="164.99"/>
        <n v="79.5"/>
        <n v="126.8"/>
        <n v="82.2"/>
        <n v="539.56000000000006"/>
        <n v="237.33"/>
        <n v="320.47000000000003"/>
        <n v="420"/>
        <n v="378"/>
        <n v="841.26"/>
        <n v="485"/>
        <n v="489.51"/>
        <n v="260.82"/>
        <n v="1052.94"/>
        <n v="2248.36"/>
        <n v="1563.03"/>
        <n v="472.29"/>
        <n v="1465.7"/>
        <n v="549.98"/>
        <n v="195.20000000000002"/>
        <n v="195.15"/>
        <n v="70"/>
        <n v="74.400000000000006"/>
        <n v="110.4"/>
        <n v="78"/>
        <n v="52"/>
        <n v="96"/>
        <n v="90"/>
        <n v="127.2"/>
        <n v="221.84800000000001"/>
        <n v="116"/>
        <n v="65.768000000000015"/>
        <n v="107.96400000000001"/>
        <n v="238.21600000000001"/>
        <n v="183.18"/>
        <n v="133.648"/>
        <n v="168.50400000000002"/>
        <n v="41.92"/>
        <n v="75.208000000000013"/>
        <n v="268"/>
        <n v="27.200000000000003"/>
        <n v="570"/>
        <n v="532"/>
        <n v="418"/>
        <n v="361"/>
        <n v="152"/>
        <n v="460"/>
        <n v="38.400000000000006"/>
        <n v="180"/>
        <n v="114"/>
        <n v="106.104"/>
        <n v="212.4"/>
        <n v="295.2"/>
        <n v="172.8"/>
        <n v="890"/>
        <n v="536"/>
        <n v="2190.5680000000002"/>
        <n v="1622.5"/>
        <n v="388.95600000000002"/>
        <n v="382.55200000000002"/>
        <n v="390.15600000000001"/>
        <n v="141.39600000000002"/>
        <n v="1500"/>
        <n v="302.72800000000001"/>
        <n v="2008.5"/>
        <n v="161.30799999999999"/>
        <n v="1924.144"/>
        <n v="2928"/>
        <n v="226.14400000000001"/>
        <n v="312.63200000000006"/>
        <n v="220.31200000000001"/>
        <n v="319.93200000000002"/>
        <n v="193.67600000000002"/>
        <n v="577.94800000000009"/>
        <n v="754.87600000000009"/>
        <n v="337.46000000000004"/>
        <n v="71.287999999999997"/>
        <n v="103.032"/>
        <n v="103.03600000000002"/>
        <n v="543.6640000000001"/>
        <n v="404.53200000000004"/>
        <n v="1007.4680000000001"/>
        <n v="329.68800000000005"/>
        <n v="65.988"/>
        <n v="361.34800000000001"/>
        <n v="353.80400000000003"/>
        <n v="3487.4279999999999"/>
        <n v="5901.7000000000007"/>
        <n v="1471.4880000000003"/>
        <n v="434.17600000000004"/>
        <n v="434.17200000000003"/>
        <n v="294.04400000000004"/>
        <n v="905.86400000000003"/>
        <n v="579.08800000000008"/>
        <n v="867.32800000000009"/>
        <n v="345.50400000000002"/>
        <n v="691.98400000000004"/>
        <n v="478.23199999999997"/>
        <n v="5304.56"/>
        <n v="386.49600000000004"/>
        <n v="3489.2000000000003"/>
        <n v="1924.1360000000002"/>
        <n v="90.612000000000009"/>
        <n v="410.56400000000008"/>
        <n v="250.34400000000002"/>
        <n v="410.56000000000006"/>
        <n v="436.97600000000006"/>
        <n v="426.97200000000004"/>
        <n v="6588.24"/>
        <n v="1268.8000000000002"/>
        <n v="1493.7600000000002"/>
        <n v="582.94400000000007"/>
        <n v="479"/>
        <n v="487.39600000000002"/>
        <n v="294.26400000000001"/>
        <n v="805.2"/>
        <n v="160.55200000000002"/>
        <n v="127.49200000000002"/>
        <n v="500"/>
        <n v="634.24400000000014"/>
        <n v="595.36800000000005"/>
        <n v="67.835999999999999"/>
        <n v="402.30799999999999"/>
        <n v="428.22"/>
        <n v="2240.9520000000002"/>
        <n v="1326.8240000000001"/>
        <n v="1041.6280000000002"/>
        <n v="757.80000000000007"/>
        <n v="741.7600000000001"/>
        <n v="444.08000000000004"/>
        <n v="113.23600000000002"/>
        <n v="161.708"/>
        <n v="243.21199999999999"/>
        <n v="344.41200000000003"/>
        <n v="507.94400000000007"/>
        <n v="282.57200000000006"/>
        <n v="370.17600000000004"/>
        <n v="1659.2"/>
        <n v="904.36400000000003"/>
        <n v="2244.8000000000002"/>
        <n v="358.17600000000004"/>
        <n v="1834.3920000000003"/>
        <n v="1132.92"/>
        <n v="586.80000000000007"/>
        <n v="8006"/>
        <n v="683.2"/>
        <n v="1498.3200000000002"/>
        <n v="978.45600000000002"/>
        <n v="4234.3760000000002"/>
        <n v="389.18000000000006"/>
        <n v="1200"/>
        <n v="1059.8399999999999"/>
        <n v="250.364"/>
        <n v="300.608"/>
        <n v="710"/>
        <n v="161.70400000000001"/>
        <n v="383.92000000000007"/>
        <n v="471.95600000000007"/>
        <n v="299.32000000000005"/>
        <n v="407.108"/>
        <n v="904.83199999999999"/>
        <n v="386.07600000000002"/>
        <n v="435.88000000000005"/>
        <n v="162.756"/>
        <n v="359"/>
        <n v="378.34800000000001"/>
        <n v="1024.8"/>
        <n v="2778.2000000000003"/>
        <n v="592.5"/>
        <n v="3644.1400000000003"/>
        <n v="265.34800000000001"/>
        <n v="265.36"/>
        <n v="561.20000000000005"/>
        <n v="442.24800000000005"/>
        <n v="442.25200000000007"/>
        <n v="6686.82"/>
        <n v="3290.34"/>
        <n v="7925.12"/>
        <n v="5766.9400000000005"/>
        <n v="1585.5120000000002"/>
        <n v="1043.7120000000002"/>
        <n v="2257.5"/>
        <n v="2405.84"/>
        <n v="445.34800000000007"/>
        <n v="495.32"/>
        <n v="2234.5520000000001"/>
        <n v="175.60000000000002"/>
        <n v="4740.920000000001"/>
        <n v="4387.1200000000008"/>
        <n v="1953.2200000000003"/>
        <n v="5059.34"/>
        <n v="9450.1200000000008"/>
        <n v="1945.9"/>
        <n v="170.8"/>
        <n v="4676.8"/>
        <n v="90.616"/>
        <n v="113.26400000000001"/>
        <n v="32.78"/>
        <n v="2648.8920000000003"/>
        <n v="1474.7360000000001"/>
        <n v="663.68000000000006"/>
        <n v="718.31200000000001"/>
        <n v="6588.6440000000002"/>
        <n v="1575.0440000000001"/>
        <n v="5860.0160000000005"/>
        <n v="573.18000000000006"/>
        <n v="967.5"/>
        <n v="1465"/>
        <n v="248"/>
        <n v="664.2"/>
        <n v="488.70400000000001"/>
        <n v="608"/>
        <n v="197.11200000000002"/>
        <n v="153.72000000000003"/>
        <n v="90.64"/>
        <n v="907.68000000000018"/>
        <n v="736.56000000000006"/>
        <n v="1521.924"/>
        <n v="718.58"/>
        <n v="4435.38"/>
        <n v="2115"/>
        <n v="47.512"/>
        <n v="93.112000000000009"/>
        <n v="1215.268"/>
        <n v="1726.92"/>
        <n v="808.11200000000008"/>
        <n v="1549.8000000000002"/>
        <n v="732.02"/>
        <n v="2036.88"/>
        <n v="2105.7200000000003"/>
        <n v="996.74"/>
        <n v="2462.5"/>
        <n v="536.5"/>
        <n v="224.48000000000002"/>
        <n v="640"/>
        <n v="1878.8400000000001"/>
        <n v="180.86800000000002"/>
        <n v="87.016000000000005"/>
        <n v="1400"/>
        <n v="567.93600000000004"/>
        <n v="4555.0879999999997"/>
        <n v="2098.4"/>
        <n v="732.97600000000011"/>
        <n v="246.92800000000003"/>
        <n v="32720.060000000005"/>
        <n v="2299.5"/>
        <n v="472.32"/>
        <n v="3211.7760000000003"/>
        <n v="1912.896"/>
        <n v="14641.920000000002"/>
        <n v="3665.1840000000007"/>
        <n v="1833.3119999999999"/>
        <n v="421.39200000000005"/>
        <n v="113.04400000000001"/>
        <n v="404.50400000000002"/>
        <n v="479.70400000000001"/>
        <n v="673.26400000000012"/>
        <n v="1159.6000000000001"/>
        <n v="416.024"/>
        <n v="707.6"/>
        <n v="894.59600000000012"/>
        <n v="2016.5880000000002"/>
        <n v="703.65200000000004"/>
        <n v="341.6"/>
        <n v="844.86400000000003"/>
        <n v="3200"/>
        <n v="886.98000000000013"/>
        <n v="8544.2520000000004"/>
        <n v="644.16000000000008"/>
        <n v="1981.28"/>
        <n v="8597.340000000002"/>
        <n v="9694.1200000000008"/>
        <n v="2196"/>
        <n v="733.91200000000003"/>
        <n v="1832.6840000000002"/>
        <n v="847.51200000000017"/>
        <n v="2087.42"/>
        <n v="3042.6800000000003"/>
        <n v="575.6400000000001"/>
        <n v="356.24"/>
        <n v="880"/>
        <n v="282.60000000000002"/>
        <n v="452.18000000000006"/>
        <n v="904.37199999999996"/>
        <n v="904.37600000000009"/>
        <n v="452.18400000000003"/>
        <n v="678.27600000000007"/>
        <n v="169.86"/>
        <n v="226.08800000000002"/>
        <n v="258.52000000000004"/>
        <n v="835.94400000000007"/>
        <n v="678.27200000000005"/>
        <n v="226.12000000000003"/>
        <n v="213.89200000000002"/>
        <n v="598.76400000000001"/>
        <n v="2597.268"/>
        <n v="452.21600000000001"/>
        <n v="169.53200000000001"/>
        <n v="146.95599999999999"/>
        <n v="940.50400000000013"/>
        <n v="339.13600000000002"/>
        <n v="226.11599999999999"/>
        <n v="339.108"/>
        <n v="5174.5280000000002"/>
        <n v="246.24"/>
        <n v="189.77600000000001"/>
        <n v="90.524000000000001"/>
        <n v="22.603999999999999"/>
        <n v="678.28000000000009"/>
        <n v="220.44400000000002"/>
        <n v="250.05200000000002"/>
        <n v="2105"/>
        <n v="1217"/>
        <n v="1102.5"/>
        <n v="226.09200000000001"/>
        <n v="135.65600000000001"/>
        <n v="353.35599999999999"/>
        <n v="3180.1040000000003"/>
        <n v="246.64400000000001"/>
        <n v="362.10400000000004"/>
        <n v="7757.4600000000009"/>
        <n v="792.16800000000012"/>
        <n v="3380.4"/>
        <n v="2200"/>
        <n v="4414.692"/>
        <n v="1491.8400000000001"/>
        <n v="468.96800000000007"/>
        <n v="376.38000000000005"/>
        <n v="2945.5"/>
        <n v="24400"/>
        <n v="7705.5920000000006"/>
        <n v="741.89600000000007"/>
        <n v="2865.9240000000004"/>
        <n v="713.2600000000001"/>
        <n v="3444"/>
        <n v="5069.0120000000006"/>
        <n v="2612.5200000000004"/>
        <n v="172.69200000000001"/>
        <n v="464.94000000000005"/>
        <n v="619.92000000000007"/>
        <n v="338.74400000000003"/>
        <n v="1628.8880000000001"/>
        <n v="132"/>
        <n v="151.28"/>
        <n v="439.38400000000001"/>
        <n v="215.87200000000004"/>
        <n v="264.40000000000003"/>
        <n v="652.74800000000005"/>
        <n v="118.14400000000001"/>
        <n v="115.952"/>
        <n v="540.6640000000001"/>
        <n v="832.68400000000008"/>
        <n v="526.56000000000006"/>
        <n v="119.53600000000002"/>
        <n v="3261.5"/>
        <n v="251.76"/>
        <n v="1073.1120000000001"/>
        <n v="480.19200000000001"/>
        <n v="791.32"/>
        <n v="655.64800000000014"/>
        <n v="113.072"/>
        <n v="22.648000000000003"/>
        <n v="339.16399999999999"/>
        <n v="189.77200000000002"/>
        <n v="516"/>
        <n v="278.12000000000006"/>
        <n v="180.876"/>
        <n v="453.06800000000004"/>
        <n v="872.74800000000005"/>
        <n v="158.572"/>
        <n v="565.20000000000005"/>
        <n v="290.72800000000001"/>
        <n v="700"/>
        <n v="92.788000000000011"/>
        <n v="152.84"/>
        <n v="369.53200000000004"/>
        <n v="158.54400000000001"/>
        <n v="118.952"/>
        <n v="1140.6079999999999"/>
        <n v="931.5440000000001"/>
        <n v="754.5440000000001"/>
        <n v="534.0680000000001"/>
        <n v="2119.58"/>
        <n v="1577.1680000000001"/>
        <n v="708.57600000000002"/>
        <n v="541.20000000000005"/>
        <n v="590.4"/>
        <n v="3010"/>
        <n v="2833.5720000000001"/>
        <n v="2645"/>
        <n v="33.884000000000007"/>
        <n v="2713.0440000000003"/>
        <n v="244.55600000000001"/>
        <n v="1047.9360000000001"/>
        <n v="3516.3160000000007"/>
        <n v="1674.1400000000003"/>
        <n v="1129.5160000000001"/>
        <n v="1187.796"/>
        <n v="525.49200000000008"/>
        <n v="22485.980000000003"/>
        <n v="15929.152"/>
        <n v="15552.416000000001"/>
        <n v="299.096"/>
        <n v="1743.3520000000001"/>
        <n v="2391.2000000000003"/>
        <n v="2537.6000000000004"/>
        <n v="888.94"/>
        <n v="10518.720000000001"/>
        <n v="67712.86"/>
        <n v="109.80000000000001"/>
        <n v="7067.0520000000006"/>
        <n v="654.30400000000009"/>
        <n v="6281.7400000000007"/>
        <n v="340.62400000000002"/>
        <n v="476.28800000000001"/>
        <n v="463.11200000000002"/>
        <n v="434.80799999999999"/>
        <n v="661.72800000000007"/>
        <n v="1830"/>
        <n v="266.44800000000004"/>
        <n v="871.5680000000001"/>
        <n v="1081.4800000000002"/>
        <n v="1081.4880000000001"/>
        <n v="1081.4760000000001"/>
        <n v="2120.5080000000003"/>
        <n v="3569.9120000000003"/>
        <n v="6749.4279999999999"/>
        <n v="3344.2640000000001"/>
        <n v="727.60800000000006"/>
        <n v="119289.792"/>
        <n v="3109.4279999999999"/>
        <n v="8259.42"/>
        <n v="1668.7400000000002"/>
        <n v="1730.5720000000001"/>
        <n v="2940.152"/>
        <n v="73753.112000000008"/>
        <n v="16838.888000000003"/>
        <n v="3957.3559999999998"/>
        <n v="1623.6000000000001"/>
        <n v="1911.212"/>
        <n v="544.64400000000012"/>
        <n v="673.44"/>
        <n v="565.23599999999999"/>
        <n v="688.32400000000007"/>
        <n v="1280"/>
        <n v="4803.6400000000003"/>
        <n v="51141.460000000006"/>
        <n v="1435"/>
        <n v="241.88000000000002"/>
        <n v="336.72"/>
        <n v="2563.9520000000002"/>
        <n v="24369430.890000001"/>
        <n v="395.28000000000003"/>
        <n v="498.73599999999999"/>
        <n v="510.44800000000009"/>
        <n v="183.48800000000003"/>
        <n v="1067.7440000000001"/>
        <n v="1099.1000000000001"/>
        <n v="657.5"/>
        <n v="2528.6400000000003"/>
        <n v="114.19200000000001"/>
        <n v="186.4"/>
        <n v="98"/>
        <n v="320.8"/>
        <n v="313.60000000000002"/>
        <n v="4602"/>
        <n v="886.88000000000011"/>
        <n v="339.80400000000003"/>
        <n v="364.25600000000003"/>
        <n v="1114.3960000000002"/>
        <n v="735.66000000000008"/>
        <n v="966.2120000000001"/>
        <n v="872.62400000000002"/>
        <n v="584.9"/>
        <n v="474.1"/>
        <n v="634.40000000000009"/>
        <n v="568.77200000000005"/>
        <n v="942.06000000000006"/>
        <n v="162.17200000000003"/>
        <n v="89.300000000000011"/>
        <n v="71.996000000000009"/>
        <n v="179.99600000000001"/>
        <n v="539.99599999999998"/>
        <n v="1093.1200000000001"/>
        <n v="787.596"/>
        <n v="911.94400000000007"/>
        <n v="1009.5440000000001"/>
        <n v="911.94"/>
        <n v="1009.54"/>
        <n v="797.04000000000008"/>
        <n v="703.30000000000007"/>
        <n v="1676.616"/>
        <n v="279.95999999999998"/>
        <n v="1130.4559999999999"/>
        <n v="45.860000000000007"/>
        <n v="263.76400000000001"/>
        <n v="35009.772000000004"/>
        <n v="3709.3"/>
        <n v="1558.5160000000001"/>
        <n v="718.05200000000013"/>
        <n v="600"/>
        <n v="43.92"/>
        <n v="575.84"/>
        <n v="951.6"/>
        <n v="305.97600000000006"/>
        <n v="2074"/>
        <n v="3172"/>
        <n v="6246.4000000000005"/>
        <n v="225.96799999999999"/>
        <n v="568.76400000000001"/>
        <n v="917.44"/>
        <n v="2639.5"/>
        <n v="687.14400000000012"/>
        <n v="1499.268"/>
        <n v="423.096"/>
        <n v="585.52800000000002"/>
        <n v="415"/>
        <n v="283.26"/>
        <n v="545"/>
        <n v="1766.7720000000002"/>
        <n v="162.26000000000002"/>
        <n v="2063.02"/>
        <n v="418.16800000000006"/>
        <n v="53"/>
        <n v="104.31200000000001"/>
        <n v="6988.6480000000001"/>
        <n v="1356.556"/>
        <n v="117.80000000000001"/>
        <n v="22.616"/>
        <n v="772.12800000000004"/>
        <n v="512.75200000000007"/>
        <n v="815.06400000000008"/>
        <n v="567.18000000000006"/>
        <n v="449.72399999999999"/>
        <n v="22.612000000000002"/>
        <n v="524.77600000000007"/>
        <n v="945.74400000000014"/>
        <n v="753.66800000000012"/>
        <n v="332.38800000000003"/>
        <n v="492.1400000000001"/>
        <n v="190.79200000000003"/>
        <n v="103.60000000000001"/>
        <n v="378.15200000000004"/>
        <n v="194.12800000000001"/>
        <n v="408.89600000000002"/>
        <n v="299.97200000000004"/>
        <n v="3054.7000000000003"/>
        <n v="1242.9360000000001"/>
        <n v="45.192000000000007"/>
        <n v="86.984000000000009"/>
        <n v="883.98800000000017"/>
        <n v="4811.8559999999998"/>
        <n v="32176.28"/>
        <n v="10660"/>
        <n v="499.00800000000004"/>
        <n v="450.48400000000004"/>
        <n v="22.608000000000004"/>
        <n v="744"/>
        <n v="791.31600000000003"/>
        <n v="385.86400000000003"/>
        <n v="300"/>
        <n v="10247.512000000001"/>
        <n v="1056.5200000000002"/>
        <n v="1254.356"/>
        <n v="925.83199999999999"/>
        <n v="476.096"/>
        <n v="597.31200000000001"/>
        <n v="723.80000000000007"/>
        <n v="959.2120000000001"/>
        <n v="2716"/>
        <n v="1056.1960000000001"/>
        <n v="304.12000000000006"/>
        <n v="553.072"/>
        <n v="553.08000000000004"/>
        <n v="127.56400000000002"/>
        <n v="682.22400000000005"/>
        <n v="271.28400000000005"/>
        <n v="90.436000000000007"/>
        <n v="135.64400000000001"/>
        <n v="135.64000000000001"/>
        <n v="180.84000000000003"/>
        <n v="45.22"/>
        <n v="2120.0279999999998"/>
        <n v="763.04800000000012"/>
        <n v="3439.4560000000001"/>
        <n v="879.18000000000018"/>
        <n v="749.6"/>
        <n v="1760.7080000000003"/>
        <n v="90.420000000000016"/>
        <n v="1800"/>
        <n v="6176.8"/>
        <n v="45.231999999999999"/>
        <n v="3033.5"/>
        <n v="2110.1120000000001"/>
        <n v="45.216000000000008"/>
        <n v="1639.7280000000001"/>
        <n v="67.820000000000007"/>
        <n v="45.212000000000003"/>
        <n v="780.24000000000012"/>
        <n v="800"/>
        <n v="319.42400000000004"/>
        <n v="2838.6280000000002"/>
        <n v="1029.5840000000001"/>
        <n v="4113.68"/>
        <n v="177.072"/>
        <n v="177.06800000000001"/>
        <n v="160.06400000000002"/>
        <n v="310.85599999999999"/>
        <n v="29783.58"/>
        <n v="7136.4759999999997"/>
        <n v="4991.380000000001"/>
        <n v="332.03600000000006"/>
        <n v="2265.6320000000001"/>
        <n v="3133.7040000000002"/>
        <n v="3133.7000000000003"/>
        <n v="5808.8919999999998"/>
        <n v="5161.3559999999998"/>
        <n v="1263.6680000000001"/>
        <n v="2181.36"/>
        <n v="641.7600000000001"/>
        <n v="2128.98"/>
        <n v="7473.2960000000012"/>
        <n v="13762.468000000001"/>
        <n v="1824.8760000000002"/>
        <n v="90.444000000000017"/>
        <n v="45.856000000000002"/>
        <n v="2016.5920000000003"/>
        <n v="428.8"/>
        <n v="2153.4600000000005"/>
        <n v="208.096"/>
        <n v="871.78"/>
        <n v="50.872000000000007"/>
        <n v="16236"/>
        <n v="9337.3559999999998"/>
        <n v="13637.923999999999"/>
        <n v="11304.696000000002"/>
        <n v="-39566.18"/>
        <n v="1556.3000000000002"/>
        <n v="1273.308"/>
        <n v="474.80799999999999"/>
        <n v="101.74000000000001"/>
        <n v="271.30799999999999"/>
        <n v="346.38400000000001"/>
        <n v="4117.2520000000004"/>
        <n v="1248.5960000000002"/>
        <n v="3690"/>
        <n v="2110.6760000000004"/>
        <n v="967.6"/>
        <n v="716.69200000000001"/>
        <n v="348.24400000000003"/>
        <n v="878.40000000000009"/>
        <n v="973.86000000000013"/>
        <n v="7484.3320000000012"/>
        <n v="31732.748"/>
        <n v="429.44"/>
        <n v="469.26000000000005"/>
        <n v="566.84800000000007"/>
        <n v="813.28000000000009"/>
        <n v="1512.8000000000002"/>
        <n v="536.62"/>
        <n v="2828.4480000000003"/>
        <n v="2788.6920000000005"/>
        <n v="5992.9360000000006"/>
        <n v="4102.924"/>
        <n v="66937.796000000002"/>
        <n v="25347.72"/>
        <n v="1499.4840000000002"/>
        <n v="8993.8360000000011"/>
        <n v="3344.4960000000001"/>
        <n v="3251.8040000000001"/>
        <n v="18477.452000000001"/>
        <n v="7999.9800000000005"/>
        <n v="10256.072"/>
        <n v="26371.168000000001"/>
        <n v="27569.547999999999"/>
        <n v="32004.444000000003"/>
        <n v="2596.7040000000002"/>
        <n v="21953.036000000004"/>
        <n v="7323.3240000000005"/>
        <n v="494.97200000000004"/>
        <n v="3509.6959999999999"/>
        <n v="2251.6439999999998"/>
        <n v="1607.356"/>
        <n v="1585.7080000000001"/>
        <n v="34260.288"/>
        <n v="6422.188000000001"/>
        <n v="10822.248"/>
        <n v="26654.316000000006"/>
        <n v="5435.6160000000009"/>
        <n v="6858.5640000000003"/>
        <n v="4513.2040000000006"/>
        <n v="10792.54"/>
        <n v="1579.3200000000002"/>
        <n v="1530.8520000000001"/>
        <n v="221.76"/>
        <n v="637.1400000000001"/>
        <n v="763.98"/>
        <n v="586.32000000000005"/>
        <n v="2794.26"/>
        <n v="3562.86"/>
        <n v="441"/>
        <n v="646.38000000000011"/>
        <n v="2250.48"/>
        <n v="1087.644"/>
        <n v="21340.872000000003"/>
        <n v="1039.44"/>
        <n v="2639.3240000000005"/>
        <n v="718.97600000000011"/>
        <n v="3642.5120000000006"/>
        <n v="90.427999999999997"/>
        <n v="339.14000000000004"/>
        <n v="1632.9960000000001"/>
        <n v="1500.356"/>
        <n v="56.52000000000001"/>
        <n v="653.1400000000001"/>
        <n v="536.80000000000007"/>
        <n v="230.14000000000001"/>
        <n v="2034.6320000000001"/>
        <n v="783.54800000000012"/>
        <n v="1110.1600000000001"/>
        <n v="1010.2840000000001"/>
        <n v="22.596000000000004"/>
        <n v="452.19200000000001"/>
        <n v="180.87200000000001"/>
        <n v="226.256"/>
        <n v="81.960000000000008"/>
        <n v="11.308"/>
        <n v="242.16399999999999"/>
        <n v="2690.364"/>
        <n v="474"/>
        <n v="842.77600000000007"/>
        <n v="518.74400000000003"/>
        <n v="1052.4000000000001"/>
        <n v="1426.9120000000003"/>
        <n v="908.80000000000007"/>
        <n v="390.40000000000003"/>
        <n v="1779.1720000000003"/>
        <n v="1895"/>
        <n v="7.2680000000000007"/>
        <n v="56.527999999999999"/>
        <n v="226.096"/>
        <n v="33.911999999999999"/>
        <n v="16.956"/>
        <n v="16.952000000000002"/>
        <n v="439.20000000000005"/>
        <n v="461.37600000000003"/>
        <n v="1897.7760000000003"/>
        <n v="3519.76"/>
        <n v="2771.828"/>
        <n v="5204.9279999999999"/>
        <n v="33.908000000000001"/>
        <n v="2000.9960000000001"/>
        <n v="723.91200000000003"/>
        <n v="3619.7919999999999"/>
        <n v="10073.86"/>
        <n v="892.16399999999999"/>
        <n v="45260.340000000004"/>
        <n v="84044.628000000012"/>
        <n v="2000"/>
        <n v="6586.9920000000002"/>
        <n v="2171.7959999999998"/>
        <n v="2467.212"/>
        <n v="1000"/>
        <n v="377.45600000000002"/>
        <n v="386.18800000000005"/>
        <n v="406.96800000000007"/>
        <n v="1998.768"/>
        <n v="193.24800000000002"/>
        <n v="2003.6760000000004"/>
        <n v="62.800000000000004"/>
        <n v="64.596000000000004"/>
        <n v="158.26800000000003"/>
        <n v="1336.4160000000002"/>
        <n v="480.68800000000005"/>
        <n v="3186.8"/>
        <n v="1338.9120000000003"/>
        <n v="1682.5160000000001"/>
        <n v="3207.3720000000003"/>
        <n v="2489.6120000000001"/>
        <n v="52386.996000000006"/>
        <n v="3669.924"/>
        <n v="565.22"/>
        <n v="941.90800000000002"/>
        <n v="1809.8400000000001"/>
        <n v="22866.760000000002"/>
        <n v="64.603999999999999"/>
        <n v="3000"/>
        <n v="1373.4360000000001"/>
        <n v="623.02800000000002"/>
        <n v="9731.8919999999998"/>
        <n v="1243.4720000000002"/>
        <n v="315.54000000000002"/>
        <n v="629.88400000000001"/>
        <n v="379.19200000000001"/>
        <n v="1577.316"/>
        <n v="50673.260000000009"/>
        <n v="1540.1280000000002"/>
        <n v="14541.636000000002"/>
        <n v="3346.5120000000006"/>
        <n v="11563.052000000001"/>
        <n v="15736.7"/>
        <n v="4767.6279999999997"/>
        <n v="2382.4600000000005"/>
        <n v="13626.932000000001"/>
        <n v="4172.8559999999998"/>
        <n v="4820"/>
        <n v="1711.5720000000001"/>
        <n v="1590.88"/>
        <n v="3488.192"/>
        <n v="1117.5440000000001"/>
        <n v="196.68400000000003"/>
        <n v="196.69200000000001"/>
        <n v="1122.4000000000001"/>
        <n v="3866.8760000000002"/>
        <n v="575.45200000000011"/>
        <n v="418.70400000000001"/>
        <n v="842.25599999999997"/>
        <n v="28351.824000000001"/>
        <n v="16694.22"/>
        <n v="913.42800000000011"/>
        <n v="948.67200000000003"/>
        <n v="19093.976000000002"/>
        <n v="4067.7000000000003"/>
        <n v="1997.1560000000002"/>
        <n v="6260.56"/>
        <n v="4242.6559999999999"/>
        <n v="162904.50800000003"/>
        <n v="44403.491999999998"/>
        <n v="448.31200000000001"/>
        <n v="2716.6200000000003"/>
        <n v="650.38000000000011"/>
        <n v="4161.2"/>
        <n v="720"/>
        <n v="1403.4639999999999"/>
        <n v="730.46"/>
        <n v="10979.400000000001"/>
        <n v="880.35599999999999"/>
        <n v="880.35200000000009"/>
        <n v="28.260000000000005"/>
        <n v="1112"/>
        <n v="43730.58"/>
        <n v="12000"/>
        <n v="48785.168000000005"/>
        <n v="23178.760000000002"/>
        <n v="219.22800000000004"/>
        <n v="226.08400000000003"/>
        <n v="648.70400000000006"/>
        <n v="1195.5600000000002"/>
        <n v="730.62"/>
        <n v="345.38400000000001"/>
        <n v="1033.94"/>
        <n v="777.11599999999999"/>
        <n v="646.48800000000006"/>
        <n v="629.22800000000007"/>
        <n v="2053.6200000000003"/>
        <n v="1315.1280000000002"/>
        <n v="798.39200000000005"/>
        <n v="450.91200000000003"/>
        <n v="1529.88"/>
        <n v="1777.8440000000001"/>
        <n v="26727.284000000003"/>
        <n v="22917.120000000003"/>
        <n v="5488.2200000000012"/>
        <n v="9891.0120000000006"/>
        <n v="33786.364000000001"/>
        <n v="49750.908000000003"/>
        <n v="2708.28"/>
        <n v="1808.732"/>
        <n v="540.16000000000008"/>
        <n v="214.10400000000001"/>
        <n v="280.44"/>
        <n v="180.86400000000003"/>
        <n v="341.11200000000002"/>
        <n v="2837.5"/>
        <n v="97.975999999999999"/>
        <n v="159.732"/>
        <n v="1377.6000000000001"/>
        <n v="3950.76"/>
        <n v="639.6"/>
        <n v="403.44000000000005"/>
        <n v="425.12"/>
        <n v="2590.38"/>
        <n v="2988.9"/>
        <n v="1948.3200000000002"/>
        <n v="952.0200000000001"/>
        <n v="2391.1200000000003"/>
        <n v="1749.06"/>
        <n v="642.06000000000006"/>
        <n v="1416.96"/>
        <n v="681.91200000000003"/>
        <n v="352.02800000000002"/>
        <n v="115.128"/>
        <n v="503.58800000000002"/>
        <n v="4094.8520000000008"/>
        <n v="2166.0040000000004"/>
        <n v="1990.2920000000004"/>
        <n v="4339.4400000000005"/>
        <n v="1811.2640000000001"/>
        <n v="22022.804000000004"/>
        <n v="28296.420000000002"/>
        <n v="4689.6880000000001"/>
        <n v="4435.4760000000006"/>
        <n v="1439.624"/>
        <n v="1764.828"/>
        <n v="2070.9680000000003"/>
        <n v="5184.7760000000007"/>
        <n v="5026.0760000000009"/>
        <n v="1461.384"/>
        <n v="900"/>
        <n v="1154.7840000000001"/>
        <n v="2596.7080000000005"/>
        <n v="1274.3880000000001"/>
        <n v="1930.444"/>
        <n v="3934.2400000000002"/>
        <n v="1244.5880000000002"/>
        <n v="1144.0200000000002"/>
        <n v="622.54000000000008"/>
        <n v="2517.7000000000003"/>
        <n v="1183.7239999999999"/>
        <n v="2918.9440000000004"/>
        <n v="830"/>
        <n v="351.27600000000007"/>
        <n v="1617.3920000000001"/>
        <n v="135.65200000000002"/>
        <n v="411.82"/>
        <n v="920"/>
        <n v="3400"/>
        <n v="1137.364"/>
        <n v="1137.3600000000001"/>
        <n v="209.5"/>
        <n v="567.0440000000001"/>
        <n v="24.560000000000002"/>
        <n v="464.67200000000003"/>
        <n v="23508.376000000004"/>
        <n v="109.65600000000001"/>
        <n v="1367.248"/>
        <n v="1049.2"/>
        <n v="2544.4880000000003"/>
        <n v="495.79600000000005"/>
        <n v="9882"/>
        <n v="18814.232"/>
        <n v="11948.244000000001"/>
        <n v="31397.496000000003"/>
        <n v="90.372000000000014"/>
        <n v="90.376000000000005"/>
        <n v="45.224000000000004"/>
        <n v="3699.7040000000002"/>
        <n v="761.01200000000006"/>
        <n v="565.75200000000007"/>
        <n v="12400"/>
        <n v="21750"/>
        <n v="7840"/>
        <n v="7001.3"/>
        <n v="320"/>
        <n v="1329.1000000000001"/>
        <n v="528.43200000000002"/>
        <n v="599.74800000000005"/>
        <n v="19337.060000000001"/>
        <n v="4505.3919999999998"/>
        <n v="1956.2880000000002"/>
        <n v="10053.672"/>
        <n v="2457.7440000000006"/>
        <n v="612.4"/>
        <n v="22.628"/>
        <n v="419.46000000000004"/>
        <n v="692.07200000000012"/>
        <n v="568.02800000000002"/>
        <n v="3443.3360000000002"/>
        <n v="453.84000000000009"/>
        <n v="49.672000000000004"/>
        <n v="5527.7000000000007"/>
        <n v="474.71600000000001"/>
        <n v="474.72"/>
        <n v="5124"/>
        <n v="3277.7360000000003"/>
        <n v="10198.6"/>
        <n v="28352.800000000003"/>
        <n v="22814.288"/>
        <n v="10907.6"/>
        <n v="8519.2680000000018"/>
        <n v="1258.4480000000001"/>
        <n v="1404.556"/>
        <n v="335.38000000000005"/>
        <n v="1549.248"/>
        <n v="35107.548000000003"/>
        <n v="1015.04"/>
        <n v="1073.6000000000001"/>
        <n v="858.88"/>
        <n v="21493.412"/>
        <n v="12764.248"/>
        <n v="2284.752"/>
        <n v="1577.8720000000003"/>
        <n v="2270"/>
        <n v="1315.0960000000002"/>
        <n v="441.6400000000001"/>
        <n v="21111.508000000002"/>
        <n v="2873.9120000000003"/>
        <n v="10703.636"/>
        <n v="749.88000000000011"/>
        <n v="12499.212"/>
        <n v="6465.4440000000004"/>
        <n v="122.44400000000002"/>
        <n v="1927.6000000000001"/>
        <n v="412.71199999999999"/>
        <n v="1483.9720000000002"/>
        <n v="2779.8320000000003"/>
        <n v="406.42400000000004"/>
        <n v="1667.4480000000001"/>
        <n v="653.21600000000001"/>
        <n v="249.52400000000003"/>
        <n v="335.82400000000007"/>
        <n v="63.400000000000006"/>
        <n v="968.30799999999999"/>
        <n v="10686.972000000002"/>
        <n v="1162.7360000000001"/>
        <n v="927.2"/>
        <n v="569.65200000000004"/>
        <n v="105.19600000000001"/>
        <n v="1197"/>
        <n v="292.94800000000004"/>
        <n v="2362.4720000000002"/>
        <n v="588.52800000000002"/>
        <n v="461.64800000000008"/>
        <n v="143.96"/>
        <n v="785.68000000000006"/>
        <n v="1273.6800000000003"/>
        <n v="459.94000000000005"/>
        <n v="3121.1640000000002"/>
        <n v="113.128"/>
        <n v="4338.3200000000006"/>
        <n v="6.7760000000000007"/>
        <n v="17220.544000000002"/>
        <n v="15429.096"/>
        <n v="345.35599999999999"/>
        <n v="505.04000000000008"/>
        <n v="3377.0440000000003"/>
        <n v="586.82000000000005"/>
        <n v="335.82000000000005"/>
        <n v="255.756"/>
        <n v="783.5440000000001"/>
        <n v="1788.7240000000002"/>
        <n v="59.6"/>
        <n v="1059.7800000000002"/>
        <n v="452.20000000000005"/>
        <n v="680.23199999999997"/>
        <n v="2399.6"/>
        <n v="501.58400000000006"/>
        <n v="759.68000000000006"/>
        <n v="3528.0200000000004"/>
        <n v="1125.9040000000002"/>
        <n v="3880.7559999999999"/>
        <n v="6600"/>
        <n v="7520"/>
        <n v="2332.8200000000002"/>
        <n v="479.6"/>
        <n v="5288"/>
        <n v="800.428"/>
        <n v="470.84000000000009"/>
        <n v="941.68000000000018"/>
        <n v="1944.8000000000002"/>
        <n v="972.40000000000009"/>
        <n v="748"/>
        <n v="6283.2000000000007"/>
        <n v="36885.464"/>
        <n v="766.01600000000008"/>
        <n v="6485.8040000000001"/>
        <n v="6000"/>
        <n v="613"/>
        <n v="799.6"/>
        <n v="1732.6920000000002"/>
        <n v="291.92"/>
        <n v="1412.5200000000002"/>
        <n v="4939.8600000000006"/>
        <n v="13458.279999999999"/>
        <n v="1702.3360000000002"/>
        <n v="18002.272000000001"/>
        <n v="1124.7040000000002"/>
        <n v="223"/>
        <n v="408"/>
        <n v="1170.336"/>
        <n v="962.84"/>
        <n v="1420"/>
        <n v="1379.5"/>
        <n v="2060"/>
        <n v="2735.348"/>
        <n v="2901.6440000000002"/>
        <n v="877.79200000000003"/>
        <n v="91.00800000000001"/>
        <n v="944.22800000000007"/>
        <n v="509.65600000000006"/>
        <n v="906.91600000000005"/>
        <n v="434.12"/>
        <n v="1665.4840000000002"/>
        <n v="2088.6480000000001"/>
        <n v="3154.9240000000004"/>
        <n v="2134.6680000000001"/>
        <n v="1439.6000000000001"/>
        <n v="1958.1600000000003"/>
        <n v="5868.1360000000004"/>
        <n v="232.5"/>
        <n v="172.852"/>
        <n v="216.00800000000001"/>
        <n v="610"/>
        <n v="376.62000000000006"/>
        <n v="572.01599999999996"/>
        <n v="980"/>
        <n v="470.92"/>
        <n v="302.56"/>
        <n v="419.68000000000006"/>
        <n v="1695.6599999999999"/>
        <n v="90.5"/>
        <n v="305.512"/>
        <n v="351.36"/>
        <n v="497.76000000000005"/>
        <n v="141.304"/>
        <n v="1682.6240000000003"/>
        <n v="2157.2840000000001"/>
        <n v="120.34400000000001"/>
        <n v="358.58400000000006"/>
        <n v="409.68400000000003"/>
        <n v="831.39600000000019"/>
        <n v="404.96000000000004"/>
        <n v="944.34"/>
        <n v="786.30400000000009"/>
        <n v="838.87199999999996"/>
        <n v="3213.9880000000003"/>
        <n v="286.36"/>
        <n v="351.28000000000003"/>
        <n v="741.80799999999999"/>
        <n v="1347.4"/>
        <n v="420.18400000000003"/>
        <n v="11001.556"/>
        <n v="2700.8160000000003"/>
        <n v="839.36000000000013"/>
        <n v="668.56000000000006"/>
        <n v="897.92000000000007"/>
        <n v="339.11599999999999"/>
        <n v="258.79599999999999"/>
        <n v="672.46400000000006"/>
        <n v="1171.2"/>
        <n v="4431.0480000000007"/>
        <n v="1390.8000000000002"/>
        <n v="1044.3200000000002"/>
        <n v="839.31200000000013"/>
        <n v="449.3"/>
        <n v="409.10400000000004"/>
        <n v="1054.0800000000002"/>
        <n v="824.72000000000014"/>
        <n v="3116.3680000000004"/>
        <n v="2742.5600000000004"/>
        <n v="2387.7840000000001"/>
        <n v="1136.0640000000001"/>
        <n v="2081.5480000000002"/>
        <n v="764.94"/>
        <n v="193.25200000000001"/>
        <n v="458.21600000000001"/>
        <n v="779.16000000000008"/>
        <n v="1374.2800000000002"/>
        <n v="5142.4480000000003"/>
        <n v="1078.4360000000001"/>
        <n v="5368"/>
        <n v="690.49200000000008"/>
        <n v="690.48800000000006"/>
        <n v="1040.508"/>
        <n v="668.21600000000001"/>
        <n v="722.31200000000001"/>
        <n v="1231.432"/>
        <n v="1110.5160000000001"/>
        <n v="11.3"/>
        <n v="1583.04"/>
        <n v="840.05200000000013"/>
        <n v="839.84799999999996"/>
        <n v="1021.4200000000001"/>
        <n v="2018.0880000000002"/>
        <n v="141.6"/>
        <n v="565.23199999999997"/>
        <n v="201.60000000000002"/>
        <n v="450.56000000000006"/>
        <n v="2255.0480000000002"/>
        <n v="1552"/>
        <n v="432"/>
        <n v="3766.8720000000003"/>
        <n v="369"/>
        <n v="100.08000000000001"/>
        <n v="199.44000000000003"/>
        <n v="177.04000000000002"/>
        <n v="321.32400000000007"/>
        <n v="425.11200000000002"/>
        <n v="294.61200000000002"/>
        <n v="165.4"/>
        <n v="903.72800000000007"/>
        <n v="4102"/>
        <n v="1758"/>
        <n v="597.78000000000009"/>
        <n v="876.86000000000013"/>
        <n v="85.896000000000015"/>
        <n v="10352.412"/>
        <n v="0"/>
        <n v="14000"/>
        <n v="1999.6000000000001"/>
        <n v="487.512"/>
        <n v="1218.1400000000001"/>
        <n v="1673.3880000000001"/>
        <n v="1341.2160000000001"/>
        <n v="1341.2200000000003"/>
        <n v="209.12"/>
        <n v="2366.116"/>
        <n v="7445.8320000000012"/>
        <n v="12887.612000000001"/>
        <n v="2023.8440000000001"/>
        <n v="6645.7160000000003"/>
        <n v="760.72400000000005"/>
        <n v="770.99600000000009"/>
        <n v="1197.0640000000001"/>
        <n v="159.60000000000002"/>
        <n v="439.13599999999997"/>
        <n v="22016.5"/>
        <n v="2679.748"/>
        <n v="8242.2000000000007"/>
        <n v="8593.26"/>
        <n v="5796.2120000000004"/>
        <n v="3488.4040000000005"/>
        <n v="5578.3280000000004"/>
        <n v="454.31200000000001"/>
        <n v="660.04000000000008"/>
        <n v="37832.720000000001"/>
        <n v="3768.32"/>
        <n v="3196"/>
        <n v="1416.3000000000002"/>
        <n v="2295.88"/>
        <n v="769.77200000000005"/>
        <n v="4302.3640000000005"/>
        <n v="2126.2280000000001"/>
        <n v="447.29200000000003"/>
        <n v="585.6"/>
        <n v="1464"/>
        <n v="1952"/>
        <n v="622.60400000000004"/>
        <n v="21473.544000000002"/>
        <n v="518.31600000000003"/>
        <n v="12250"/>
        <n v="739.6"/>
        <n v="35167.32"/>
        <n v="719.97600000000011"/>
        <n v="8253.6119999999992"/>
        <n v="2420.7920000000004"/>
        <n v="2420.8000000000002"/>
        <n v="15763.464000000002"/>
        <n v="13040"/>
        <n v="656.34000000000015"/>
        <n v="656.33199999999999"/>
        <n v="369.72400000000005"/>
        <n v="2292.8679999999999"/>
        <n v="8975.4359999999997"/>
        <n v="8975.4279999999999"/>
        <n v="7165.2040000000015"/>
        <n v="7165.2119999999995"/>
        <n v="25794.756000000001"/>
        <n v="653.52800000000002"/>
        <n v="130.74"/>
        <n v="29384"/>
        <n v="3600"/>
        <n v="1779.1120000000001"/>
        <n v="11851.12"/>
        <n v="1094.3399999999999"/>
        <n v="1224.624"/>
        <n v="61146.400000000001"/>
        <n v="2223.4119999999998"/>
        <n v="6043.4960000000001"/>
        <n v="14396"/>
        <n v="891.60400000000016"/>
        <n v="1082.5040000000001"/>
        <n v="211.36799999999999"/>
        <n v="463.6"/>
        <n v="211.364"/>
        <n v="850.80000000000007"/>
        <n v="577.18400000000008"/>
        <n v="839.11599999999999"/>
        <n v="1215.0520000000001"/>
        <n v="1810.48"/>
        <n v="3941"/>
        <n v="7491.2880000000005"/>
        <n v="1758.0560000000003"/>
        <n v="4783.3360000000002"/>
        <n v="4841.732"/>
        <n v="340.11599999999999"/>
        <n v="1024.644"/>
        <n v="299.74799999999999"/>
        <n v="380.48400000000004"/>
        <n v="517.904"/>
        <n v="10398.240000000002"/>
        <n v="288.60000000000002"/>
        <n v="629.88800000000003"/>
        <n v="389.90800000000002"/>
        <n v="111.76800000000001"/>
        <n v="604.1400000000001"/>
        <n v="674.83600000000013"/>
        <n v="565.22799999999995"/>
        <n v="4089.1280000000002"/>
        <n v="953.82800000000009"/>
        <n v="342.12400000000002"/>
        <n v="1180.0920000000001"/>
        <n v="193.64000000000001"/>
        <n v="468.52"/>
        <n v="6807.4800000000005"/>
        <n v="22971.180000000004"/>
        <n v="106.28399999999999"/>
        <n v="504.65600000000006"/>
        <n v="666.50800000000004"/>
        <n v="1654.3200000000002"/>
        <n v="3056.3440000000005"/>
        <n v="2594.5640000000003"/>
        <n v="99.600000000000009"/>
        <n v="71.284000000000006"/>
        <n v="403.08800000000002"/>
        <n v="358.58000000000004"/>
        <n v="583.18000000000006"/>
        <n v="1058.96"/>
        <n v="571.16800000000001"/>
        <n v="444.98"/>
        <n v="1840.7280000000001"/>
        <n v="1841.2"/>
        <n v="3200.0920000000006"/>
        <n v="5937.1680000000006"/>
        <n v="7135.1720000000005"/>
        <n v="15113.928"/>
        <n v="16723.876"/>
        <n v="3739.7480000000005"/>
        <n v="1593.9080000000001"/>
        <n v="1593.9120000000003"/>
        <n v="2362.94"/>
        <n v="1216.4280000000001"/>
        <n v="1356.8720000000003"/>
        <n v="286.04400000000004"/>
        <n v="1691.932"/>
        <n v="5529.8480000000009"/>
        <n v="2017.9680000000001"/>
        <n v="1621.9480000000001"/>
        <n v="1107.2560000000001"/>
        <n v="553.63199999999995"/>
        <n v="1469.16"/>
        <n v="15692.544000000002"/>
        <n v="3810.9400000000005"/>
        <n v="8532.4279999999999"/>
        <n v="1618.7840000000001"/>
        <n v="9515.5920000000006"/>
        <n v="315.56800000000004"/>
        <n v="1522.9720000000002"/>
        <n v="476.56000000000006"/>
        <n v="255.3"/>
        <n v="442.52"/>
        <n v="1294.1040000000003"/>
        <n v="93.164000000000001"/>
        <n v="10050.68"/>
        <n v="6355.08"/>
        <n v="2953.4320000000002"/>
        <n v="6359.4040000000005"/>
        <n v="2261.58"/>
        <n v="799.34400000000005"/>
        <n v="298.22000000000003"/>
        <n v="204.17600000000002"/>
        <n v="1268.9960000000001"/>
        <n v="651.46"/>
        <n v="141.72"/>
        <n v="924.2120000000001"/>
        <n v="1088.748"/>
        <n v="1119.472"/>
        <n v="18835.240000000002"/>
        <n v="1280.0200000000002"/>
        <n v="3177.1400000000003"/>
        <n v="2010.0040000000001"/>
        <n v="1181.7080000000001"/>
        <n v="1076.0640000000001"/>
        <n v="1789.1920000000002"/>
        <n v="16521.223999999998"/>
        <n v="1750.0720000000001"/>
        <n v="2901.6400000000003"/>
        <n v="977.64"/>
        <n v="3444.9680000000003"/>
        <n v="814.5"/>
        <n v="1149.336"/>
        <n v="3340.7040000000002"/>
        <n v="4911.3520000000008"/>
        <n v="707"/>
        <n v="709.74800000000005"/>
        <n v="2334"/>
        <n v="780"/>
        <n v="6202.1559999999999"/>
        <n v="1465.2800000000002"/>
        <n v="709.75200000000007"/>
        <n v="4615.5600000000004"/>
        <n v="3894.3760000000002"/>
        <n v="57.34"/>
        <n v="57.336000000000006"/>
        <n v="339.92400000000004"/>
        <n v="502.82799999999997"/>
        <n v="442.30799999999999"/>
        <n v="233.44400000000002"/>
        <n v="233.44000000000003"/>
        <n v="545.14800000000002"/>
        <n v="545.15200000000004"/>
        <n v="747.19200000000001"/>
        <n v="621.57600000000002"/>
        <n v="2059.36"/>
        <n v="1137.04"/>
        <n v="2655.248"/>
        <n v="1792.664"/>
        <n v="742.40000000000009"/>
        <n v="1723.9840000000002"/>
        <n v="2339.3679999999999"/>
        <n v="339.92000000000007"/>
        <n v="502.83199999999999"/>
        <n v="2450.5639999999999"/>
        <n v="473.36000000000007"/>
        <n v="120790.47600000001"/>
        <n v="7680.3320000000012"/>
        <n v="31591.056"/>
        <n v="174.66800000000001"/>
        <n v="49.792000000000002"/>
        <n v="944.96"/>
        <n v="7680.3360000000002"/>
        <n v="7633.4560000000001"/>
        <n v="5994.0440000000008"/>
        <n v="923.29600000000016"/>
        <n v="1444.9680000000001"/>
        <n v="440.60400000000004"/>
        <n v="126.928"/>
        <n v="146.69200000000001"/>
        <n v="529.5"/>
        <n v="1408.1320000000001"/>
        <n v="1240.652"/>
        <n v="853.12000000000012"/>
        <n v="658.35600000000011"/>
        <n v="209.28800000000001"/>
        <n v="3350"/>
        <n v="2115.6"/>
        <n v="513.51599999999996"/>
        <n v="1705.76"/>
        <n v="644.74400000000014"/>
        <n v="949.16000000000008"/>
        <n v="461.16000000000008"/>
        <n v="597.80000000000007"/>
        <n v="527.04000000000008"/>
        <n v="1795.8400000000001"/>
        <n v="1575.7560000000001"/>
        <n v="9160.86"/>
        <n v="31591.076000000001"/>
        <n v="174.66400000000002"/>
        <n v="49.796000000000006"/>
        <n v="787.1880000000001"/>
        <n v="31591.072000000004"/>
        <n v="787.19200000000001"/>
        <n v="31591.067999999999"/>
        <n v="982.24400000000014"/>
        <n v="6935"/>
        <n v="679"/>
        <n v="2937.0080000000003"/>
        <n v="3612.3680000000004"/>
        <n v="2213.8720000000003"/>
        <n v="2118.2040000000002"/>
        <n v="1955.5720000000001"/>
        <n v="3150.0080000000003"/>
        <n v="6919.5119999999997"/>
        <n v="6919.52"/>
        <n v="1277.0800000000002"/>
        <n v="1326.2120000000002"/>
        <n v="8968"/>
        <n v="31591.064000000002"/>
        <n v="695.7600000000001"/>
        <n v="31591.060000000005"/>
        <n v="331.15600000000001"/>
        <n v="299.40000000000003"/>
        <n v="235.60000000000002"/>
        <n v="734.5"/>
        <n v="472.33199999999999"/>
        <n v="5028.8"/>
        <n v="801.91600000000005"/>
        <n v="67.832000000000008"/>
        <n v="223.16"/>
        <n v="799.80000000000007"/>
        <n v="158.65600000000001"/>
        <n v="121"/>
        <n v="169.56800000000001"/>
        <n v="316.52000000000004"/>
        <n v="334.61599999999999"/>
        <n v="780.02"/>
        <n v="289.31599999999997"/>
        <n v="3137.5640000000003"/>
        <n v="325.06800000000004"/>
        <n v="936.28800000000012"/>
        <n v="1572.384"/>
        <n v="15278.848000000002"/>
        <n v="6346.8"/>
        <n v="18544"/>
        <n v="6750.4000000000005"/>
        <n v="507.71600000000001"/>
        <n v="2806.1680000000001"/>
        <n v="1877.944"/>
        <n v="1818.4520000000002"/>
        <n v="1751.8200000000002"/>
        <n v="1704.5"/>
        <n v="253.23600000000002"/>
        <n v="643.67200000000003"/>
        <n v="309.32400000000007"/>
        <n v="202.11600000000001"/>
        <n v="5018.5920000000006"/>
        <n v="435.29600000000005"/>
        <n v="392.93600000000004"/>
        <n v="821.03600000000006"/>
        <n v="1718.616"/>
        <n v="7084.2080000000005"/>
        <n v="4823.2879999999996"/>
        <n v="2336.2760000000003"/>
        <n v="178.42400000000001"/>
        <n v="178.428"/>
        <n v="3140.768"/>
        <n v="27711.296000000002"/>
        <n v="889.94799999999998"/>
        <n v="1396.1680000000001"/>
        <n v="1600.64"/>
        <n v="1468.8920000000001"/>
        <n v="2460.9440000000004"/>
        <n v="949.83600000000013"/>
        <n v="1429.64"/>
        <n v="1322.9680000000001"/>
        <n v="879.86400000000003"/>
        <n v="789.904"/>
        <n v="335.56"/>
        <n v="6274.7040000000006"/>
        <n v="17642.688000000002"/>
        <n v="3488.4"/>
        <n v="414.94800000000009"/>
        <n v="1615.38"/>
        <n v="7004"/>
        <n v="864"/>
        <n v="965.6880000000001"/>
        <n v="7216"/>
        <n v="8032.6759999999995"/>
        <n v="2165.6240000000003"/>
        <n v="7666.7880000000005"/>
        <n v="4855.6000000000004"/>
        <n v="1497.8360000000002"/>
        <n v="62965.964000000007"/>
        <n v="180.852"/>
        <n v="6538.924"/>
        <n v="664.86000000000013"/>
        <n v="1367.2640000000001"/>
        <n v="1026.0200000000002"/>
        <n v="2355.9279999999999"/>
        <n v="936.80400000000009"/>
        <n v="610.08000000000004"/>
        <n v="359.16"/>
        <n v="1997.5"/>
        <n v="3108.92"/>
        <n v="33.980000000000004"/>
        <n v="19520"/>
        <n v="1421.2520000000002"/>
        <n v="1040.4680000000001"/>
        <n v="1683.6000000000001"/>
        <n v="1561.6000000000001"/>
        <n v="292.8"/>
        <n v="462.48"/>
        <n v="908.48000000000013"/>
        <n v="316.52400000000006"/>
        <n v="316.53600000000006"/>
        <n v="350.42000000000007"/>
        <n v="733.22800000000007"/>
        <n v="3431.4080000000004"/>
        <n v="342.49200000000002"/>
        <n v="142.828"/>
        <n v="180.84800000000001"/>
        <n v="226.06"/>
        <n v="246.4"/>
        <n v="160.51600000000002"/>
        <n v="7981.4720000000007"/>
        <n v="315.39600000000002"/>
        <n v="3660"/>
        <n v="2446.6320000000001"/>
        <n v="3904"/>
        <n v="639.84400000000005"/>
        <n v="3795.2000000000003"/>
        <n v="2600"/>
        <n v="1520.6080000000002"/>
        <n v="3867.288"/>
        <n v="611.13600000000008"/>
        <n v="16927.740000000002"/>
        <n v="9472"/>
        <n v="315.38800000000003"/>
        <n v="825.50800000000004"/>
        <n v="5930"/>
        <n v="16650"/>
        <n v="169.572"/>
        <n v="678.26400000000012"/>
        <n v="2383.7400000000002"/>
        <n v="1386.5"/>
        <n v="127.60000000000001"/>
        <n v="213204.084"/>
        <n v="94690.3"/>
        <n v="28759.596000000005"/>
        <n v="1933.2"/>
        <n v="9328.8520000000008"/>
        <n v="1497.8400000000001"/>
        <n v="395.61600000000004"/>
        <n v="113.01600000000002"/>
        <n v="226.06399999999999"/>
        <n v="860"/>
        <n v="422.20000000000005"/>
        <n v="2049.6"/>
        <n v="43144.664000000004"/>
        <n v="5003.4639999999999"/>
        <n v="1010.1600000000001"/>
        <n v="1027.92"/>
        <n v="251.63600000000002"/>
        <n v="35375.72"/>
        <n v="3434.6280000000002"/>
        <n v="49.660000000000004"/>
        <n v="4343.2"/>
        <n v="1247.3280000000002"/>
        <n v="12693.296000000002"/>
        <n v="10000"/>
        <n v="46360"/>
        <n v="13412.968000000001"/>
        <n v="942.048"/>
        <n v="218.60400000000001"/>
        <n v="314.88000000000005"/>
        <n v="346.86"/>
        <n v="560.88"/>
        <n v="1183.26"/>
        <n v="799.5"/>
        <n v="339.48"/>
        <n v="477.24000000000007"/>
        <n v="1127.616"/>
        <n v="856.07999999999993"/>
        <n v="2281.0320000000002"/>
        <n v="1617.4640000000002"/>
        <n v="565.24000000000012"/>
        <n v="85.960000000000008"/>
        <n v="20902.528000000002"/>
        <n v="87.352000000000004"/>
        <n v="1346.88"/>
        <n v="881.76400000000001"/>
        <n v="813.97600000000011"/>
        <n v="1768.92"/>
        <n v="73.152000000000001"/>
        <n v="271.43200000000002"/>
        <n v="241.20000000000002"/>
        <n v="4297.5280000000002"/>
        <n v="5031.7720000000008"/>
        <n v="383.24400000000003"/>
        <n v="2805.2400000000002"/>
        <n v="61452.347999999998"/>
        <n v="629.52"/>
        <n v="1068.6600000000001"/>
        <n v="176.572"/>
        <n v="176.56800000000001"/>
        <n v="710.77200000000005"/>
        <n v="187.42000000000002"/>
        <n v="177.81600000000003"/>
        <n v="177.82000000000002"/>
        <n v="22609.280000000002"/>
        <n v="80150.968000000008"/>
        <n v="3657.5080000000003"/>
        <n v="9043.7199999999993"/>
        <n v="18087.439999999999"/>
        <n v="20348.36"/>
        <n v="13565.608000000002"/>
        <n v="15826.472000000002"/>
        <n v="497.37600000000003"/>
        <n v="56.524000000000001"/>
        <n v="1610.4"/>
        <n v="56.50800000000001"/>
        <n v="203.476"/>
        <n v="67.823999999999998"/>
        <n v="67.828000000000003"/>
        <n v="384.35200000000003"/>
        <n v="295.61599999999999"/>
        <n v="271.31599999999997"/>
        <n v="271.31200000000001"/>
        <n v="23782.304000000004"/>
        <n v="1574.808"/>
        <n v="2141.8319999999999"/>
        <n v="875.47199999999998"/>
        <n v="2114.904"/>
        <n v="2501.3680000000004"/>
        <n v="180.89600000000002"/>
        <n v="169.58"/>
        <n v="316.50800000000004"/>
        <n v="316.512"/>
        <n v="1158"/>
        <n v="7784.652000000001"/>
        <n v="25758.54"/>
        <n v="31554.212"/>
        <n v="2449.7959999999998"/>
        <n v="15000.260000000002"/>
        <n v="77419.840000000011"/>
        <n v="2799.1680000000001"/>
        <n v="180704.02000000002"/>
        <n v="86900.32"/>
        <n v="24425.4"/>
        <n v="56.068000000000012"/>
        <n v="56.072000000000003"/>
        <n v="350.38400000000001"/>
        <n v="148.352"/>
        <n v="12948.18"/>
        <n v="127872.17600000001"/>
        <n v="82574.90800000001"/>
        <n v="4748.6320000000005"/>
        <n v="46636.524000000005"/>
        <n v="89269.923999999999"/>
        <n v="9069.5040000000008"/>
        <n v="442"/>
        <n v="2168.7760000000003"/>
        <n v="2940.9639999999999"/>
        <n v="1707.6360000000002"/>
        <n v="23459.356"/>
        <n v="2583.7760000000003"/>
        <n v="9148.0880000000016"/>
        <n v="16156.1"/>
        <n v="6672.6720000000005"/>
        <n v="1313.1000000000001"/>
        <n v="44211.816000000006"/>
        <n v="743.904"/>
        <n v="752.7600000000001"/>
        <n v="532.34400000000005"/>
        <n v="5303.76"/>
        <n v="1062.72"/>
        <n v="4516.5600000000004"/>
        <n v="5712.1200000000008"/>
        <n v="1018.44"/>
        <n v="1478.884"/>
        <n v="167.30799999999999"/>
        <n v="453.55200000000008"/>
        <n v="4152.8200000000006"/>
        <n v="685.15200000000004"/>
        <n v="87.568000000000012"/>
        <n v="372.72"/>
        <n v="348.77200000000005"/>
        <n v="4009.0200000000004"/>
        <n v="91.656000000000006"/>
        <n v="395.63200000000006"/>
        <n v="604.89600000000007"/>
        <n v="671.19200000000001"/>
        <n v="366.89200000000005"/>
        <n v="489.95200000000006"/>
        <n v="1810.8000000000002"/>
        <n v="2380.3960000000002"/>
        <n v="7508.3680000000013"/>
        <n v="10270.52"/>
        <n v="1183.6000000000001"/>
        <n v="4778.8480000000009"/>
        <n v="79.188000000000002"/>
        <n v="599.6"/>
        <n v="94.164000000000001"/>
        <n v="295.61200000000002"/>
        <n v="1195.6000000000001"/>
        <n v="334.76800000000003"/>
        <n v="442.11599999999999"/>
        <n v="868.93200000000002"/>
        <n v="724.68000000000006"/>
        <n v="829.11200000000008"/>
        <n v="702.72"/>
        <n v="668.07200000000012"/>
        <n v="475.31200000000001"/>
        <n v="273.28000000000003"/>
        <n v="604.14400000000012"/>
        <n v="695.13200000000006"/>
        <n v="79.13600000000001"/>
        <n v="293.916"/>
        <n v="621.87600000000009"/>
        <n v="484.19600000000003"/>
        <n v="9.516"/>
        <n v="9.5120000000000005"/>
        <n v="293.91199999999998"/>
        <n v="571.90800000000002"/>
        <n v="484.20000000000005"/>
        <n v="790.56000000000006"/>
        <n v="637.34800000000007"/>
        <n v="539.28399999999999"/>
        <n v="655.67200000000003"/>
        <n v="953.94400000000007"/>
        <n v="1911.2080000000003"/>
        <n v="418.26400000000007"/>
        <n v="966.30799999999999"/>
        <n v="596.25200000000007"/>
        <n v="282.61599999999999"/>
        <n v="219.60000000000002"/>
        <n v="531.36"/>
        <n v="1122"/>
        <n v="271.30400000000003"/>
        <n v="158.26400000000001"/>
        <n v="844.24"/>
        <n v="1022.1840000000001"/>
        <n v="3211.5280000000002"/>
        <n v="166.40800000000002"/>
        <n v="7319.3360000000002"/>
        <n v="9689.1040000000012"/>
        <n v="971.64400000000012"/>
        <n v="440.92399999999998"/>
        <n v="2804.5440000000003"/>
        <n v="2410.6560000000004"/>
        <n v="416.53199999999998"/>
        <n v="3880.4879999999998"/>
        <n v="2021.5439999999999"/>
        <n v="452.17600000000004"/>
        <n v="2523.5200000000004"/>
        <n v="4953.2000000000007"/>
        <n v="5558.3200000000006"/>
        <n v="3679.7960000000003"/>
        <n v="5573.4320000000007"/>
        <n v="797.53200000000015"/>
        <n v="2166.0639999999999"/>
        <n v="3368.9560000000001"/>
        <n v="1012"/>
        <n v="45.884000000000007"/>
        <n v="1528.924"/>
        <n v="23137.980000000003"/>
        <n v="12158.516000000001"/>
        <n v="336.32800000000003"/>
        <n v="783.55200000000013"/>
        <n v="5394.7480000000005"/>
        <n v="4429.8640000000005"/>
        <n v="5387.5400000000009"/>
        <n v="1444.268"/>
        <n v="5790.612000000001"/>
        <n v="3348.5800000000004"/>
        <n v="2833.58"/>
        <n v="9674.0040000000008"/>
        <n v="3250"/>
        <n v="9564.8000000000011"/>
        <n v="2997.8680000000004"/>
        <n v="774.90000000000009"/>
        <n v="1720"/>
        <n v="1633.44"/>
        <n v="1751.92"/>
        <n v="7320"/>
        <n v="783.55600000000004"/>
        <n v="4618.6120000000001"/>
        <n v="4513.2080000000005"/>
        <n v="2912.8720000000003"/>
        <n v="5374.3160000000007"/>
        <n v="1111.056"/>
        <n v="7533.9600000000009"/>
        <n v="7533.9560000000001"/>
        <n v="10773.36"/>
        <n v="9735.6"/>
        <n v="1046.4000000000001"/>
        <n v="16783.295999999998"/>
        <n v="1023.732"/>
        <n v="294.048"/>
        <n v="888.16000000000008"/>
        <n v="11090.568000000001"/>
        <n v="2410.7200000000003"/>
        <n v="300.26799999999997"/>
        <n v="1570.8000000000002"/>
        <n v="373.904"/>
        <n v="164.8"/>
        <n v="12436.632000000001"/>
        <n v="8678.8160000000007"/>
        <n v="16726.364000000001"/>
        <n v="432.6"/>
        <n v="6740.5440000000008"/>
        <n v="4867.3840000000009"/>
        <n v="6493.5"/>
        <n v="2549.9560000000001"/>
        <n v="11012.212"/>
        <n v="608.5"/>
        <n v="250.79200000000003"/>
        <n v="1045.296"/>
        <n v="2039.9"/>
        <n v="680"/>
        <n v="554.99599999999998"/>
        <n v="1308.7200000000003"/>
        <n v="730"/>
        <n v="990.64"/>
        <n v="1664"/>
        <n v="10790.900000000001"/>
        <n v="359.6"/>
        <n v="554.55200000000002"/>
        <n v="1399.1960000000001"/>
        <n v="1494.64"/>
        <n v="3123.2000000000003"/>
        <n v="22484.112000000001"/>
        <n v="2415.6"/>
        <n v="672.39200000000005"/>
        <n v="1545.732"/>
        <n v="1078.604"/>
        <n v="12699.712000000001"/>
        <n v="11368.644"/>
        <n v="49715.960000000006"/>
        <n v="3033.8960000000002"/>
        <n v="6495.5920000000006"/>
        <n v="4920"/>
        <n v="3296.0239999999999"/>
        <n v="5628.4840000000004"/>
        <n v="3954.6400000000003"/>
        <n v="1139.6000000000001"/>
        <n v="208.99600000000001"/>
        <n v="453.05200000000008"/>
        <n v="113.26800000000001"/>
        <n v="20348.932000000001"/>
        <n v="257.5"/>
        <n v="2193.2000000000003"/>
        <n v="8968.1440000000002"/>
        <n v="1719.5760000000002"/>
        <n v="1303.5120000000002"/>
        <n v="8554.5840000000007"/>
        <n v="284.27200000000005"/>
        <n v="5215.8559999999998"/>
        <n v="5215.8600000000006"/>
        <n v="9667"/>
        <n v="12356.752"/>
        <n v="4122.3599999999997"/>
        <n v="277.3"/>
        <n v="700.81600000000003"/>
        <n v="8433.7520000000004"/>
        <n v="2316.6"/>
        <n v="336.70000000000005"/>
        <n v="728.5"/>
        <n v="2648"/>
        <n v="6597"/>
        <n v="560"/>
        <n v="1670"/>
        <n v="2813.5"/>
        <n v="2706.5880000000002"/>
        <n v="805.55000000000007"/>
        <n v="990.85599999999999"/>
        <n v="1311.45"/>
        <n v="913.9"/>
        <n v="1056.7"/>
        <n v="1379.9880000000003"/>
        <n v="4501.3360000000002"/>
        <n v="355.93"/>
        <n v="1024.3499999999999"/>
        <n v="350"/>
        <n v="1028.9559999999999"/>
        <n v="1298.7"/>
        <n v="1290.19"/>
        <n v="1718.46"/>
        <n v="428.928"/>
        <n v="428.92399999999998"/>
        <n v="3286.4300000000003"/>
        <n v="3286.44"/>
        <n v="846.38"/>
        <n v="846.4"/>
        <n v="384.69"/>
        <n v="384.68"/>
        <n v="729"/>
        <n v="1266.42"/>
        <n v="1214.1479999999999"/>
        <n v="1214.152"/>
        <n v="3984"/>
        <n v="2187.66"/>
        <n v="719.69"/>
        <n v="719.7"/>
        <n v="966.45"/>
        <n v="255.89000000000001"/>
        <n v="1517.07"/>
        <n v="919.67200000000003"/>
        <n v="4012.3160000000007"/>
        <n v="8000"/>
        <n v="1263.46"/>
        <n v="647.72"/>
        <n v="4513.5879999999997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7209.152000000001"/>
        <n v="1919.1880000000001"/>
        <n v="700.82"/>
        <n v="2988.7000000000003"/>
        <n v="331.29"/>
        <n v="1815.24"/>
        <n v="3039.92"/>
        <n v="598.36400000000003"/>
        <n v="4912.5400000000009"/>
        <n v="1307.3600000000001"/>
        <n v="10839.816000000001"/>
        <n v="1228.05"/>
        <n v="1303.45"/>
        <n v="1296.5899999999999"/>
        <n v="646.59"/>
        <n v="3280.9"/>
        <n v="1801.53"/>
        <n v="461.76000000000005"/>
        <n v="5469.4000000000005"/>
        <n v="15785.37"/>
        <n v="4864.2560000000003"/>
        <n v="1992.1279999999999"/>
        <n v="2189.88"/>
        <n v="2105.5639999999999"/>
        <n v="4150"/>
        <n v="639.07200000000012"/>
        <n v="1030.26"/>
        <n v="2712.0440000000003"/>
        <n v="2627.0360000000001"/>
        <n v="3861.5840000000007"/>
        <n v="3334.48"/>
        <n v="2412.7600000000002"/>
        <n v="3238.8"/>
        <n v="3259.23"/>
        <n v="1386.71"/>
        <n v="830.08800000000019"/>
        <n v="376.74400000000003"/>
        <n v="652.04800000000012"/>
        <n v="169.71200000000002"/>
        <n v="4128.4520000000002"/>
        <n v="4316.0879999999997"/>
        <n v="3643.7520000000004"/>
        <n v="4863.5"/>
        <n v="746.35200000000009"/>
        <n v="6542.9440000000004"/>
        <n v="1465.96"/>
        <n v="1258.2160000000001"/>
        <n v="634.18000000000006"/>
        <n v="1791.4480000000001"/>
        <n v="1799.8000000000002"/>
        <n v="3711.38"/>
        <n v="890.90000000000009"/>
        <n v="4506.3879999999999"/>
        <n v="2237.5"/>
        <n v="2799.4639999999999"/>
        <n v="4834.42"/>
        <n v="2898"/>
        <n v="656.5"/>
        <n v="2547.3440000000005"/>
        <n v="4698.1400000000003"/>
        <n v="2438.1840000000002"/>
        <n v="2799.4680000000003"/>
        <n v="0.01"/>
        <n v="3447.5"/>
        <n v="8125"/>
        <n v="2990.19"/>
        <n v="1395"/>
        <n v="475"/>
        <n v="1995"/>
        <n v="637.5"/>
        <n v="1233.1600000000001"/>
        <n v="1308.8700000000001"/>
        <n v="1301.98"/>
        <n v="15445.396000000001"/>
        <n v="681.4"/>
        <n v="10199"/>
        <n v="2823.5"/>
        <n v="7490.1"/>
        <n v="4066"/>
        <n v="437.5"/>
        <n v="885"/>
        <n v="447.79600000000005"/>
        <n v="383.82000000000005"/>
        <n v="357.49600000000004"/>
        <n v="530.596"/>
        <n v="2419.6400000000003"/>
        <n v="891.84400000000005"/>
        <n v="222.02400000000003"/>
        <n v="1008.4760000000001"/>
        <n v="6479.64"/>
        <n v="18159.2"/>
        <n v="518.38"/>
        <n v="518.37"/>
        <n v="1839.6000000000001"/>
        <n v="1075"/>
        <n v="2275"/>
        <n v="7525"/>
        <n v="4976.7400000000007"/>
        <n v="1382.59"/>
        <n v="1100"/>
        <n v="2175"/>
        <n v="781.25"/>
        <n v="1050"/>
        <n v="1337.5"/>
        <n v="1431.25"/>
        <n v="2687.5"/>
        <n v="3367.4120000000003"/>
        <n v="2698.2560000000003"/>
        <n v="1013.884"/>
        <n v="35.04"/>
        <n v="296.32000000000005"/>
        <n v="3029.4120000000003"/>
        <n v="4669"/>
        <n v="2945"/>
        <n v="676.2"/>
        <n v="3682.06"/>
        <n v="881.47"/>
        <n v="3192.8560000000002"/>
        <n v="3766.78"/>
        <n v="2732.2200000000003"/>
        <n v="2433.54"/>
        <n v="12932.32"/>
        <n v="8249"/>
        <n v="3099"/>
        <n v="13620.752"/>
        <n v="5042.5200000000004"/>
        <n v="3789.1360000000004"/>
        <n v="690.6880000000001"/>
        <n v="569.80000000000007"/>
        <n v="179021.872"/>
        <n v="9117.7119999999995"/>
        <n v="44127.91"/>
        <n v="3565"/>
        <n v="568.572"/>
        <n v="3999.38"/>
        <n v="2784.5"/>
        <n v="776.6"/>
        <n v="970.47"/>
        <n v="3740"/>
        <n v="703.24800000000005"/>
        <n v="2269.616"/>
        <n v="2269.6200000000003"/>
        <n v="3624.5920000000001"/>
        <n v="803.94"/>
        <n v="1004.63"/>
        <n v="1085.3800000000001"/>
        <n v="1566.3"/>
        <n v="728"/>
        <n v="1119.6300000000001"/>
        <n v="862.49"/>
        <n v="1212.49"/>
        <n v="1062.49"/>
        <n v="8253.130000000001"/>
        <n v="6380"/>
        <n v="752.52"/>
        <n v="4916.9400000000005"/>
        <n v="5420.0440000000008"/>
        <n v="3477.2160000000003"/>
        <n v="5347.86"/>
        <n v="279"/>
        <n v="998"/>
        <n v="2349.5"/>
        <n v="9139"/>
        <n v="2890.7560000000003"/>
        <n v="3683.75"/>
        <n v="494.108"/>
        <n v="1430"/>
        <n v="2638.64"/>
        <n v="3050"/>
        <n v="0.15"/>
        <n v="3600.5"/>
        <n v="31906.31"/>
        <n v="16468.75"/>
        <n v="4999"/>
        <n v="6713.18"/>
        <n v="1026.5719999999999"/>
        <n v="6724.57"/>
        <n v="1670.3400000000001"/>
        <n v="2785.34"/>
        <n v="3025.52"/>
        <n v="1614.91"/>
        <n v="1331.27"/>
        <n v="2404.9700000000003"/>
        <n v="3950"/>
        <n v="5361.43"/>
        <n v="2800"/>
        <n v="1820"/>
        <n v="1758.1200000000001"/>
        <n v="1482.81"/>
        <n v="15752.800000000001"/>
        <n v="838.95"/>
        <n v="2642.98"/>
        <n v="3864"/>
        <n v="1235.27"/>
        <n v="5024"/>
        <n v="9350"/>
        <n v="5989.2"/>
        <n v="1750.88"/>
        <n v="2890"/>
        <n v="1568.1200000000001"/>
        <n v="5191.1900000000005"/>
        <n v="10006.25"/>
        <n v="697.96"/>
        <n v="4989"/>
        <n v="1278.75"/>
        <n v="8383.67"/>
        <n v="899"/>
        <n v="18740.490000000002"/>
        <n v="3188.25"/>
        <n v="10200.630000000001"/>
        <n v="4536.4000000000005"/>
        <n v="1129.1600000000001"/>
        <n v="1429.17"/>
        <n v="3735"/>
        <n v="9822.91"/>
        <n v="697.93000000000006"/>
        <n v="7500"/>
        <n v="6937.13"/>
        <n v="27431.41"/>
        <n v="5286.37"/>
        <n v="6742.21"/>
        <n v="16232.54"/>
        <n v="4697.41"/>
        <n v="4697.4000000000005"/>
        <n v="4547.43"/>
        <n v="7573.5"/>
        <n v="1668.73"/>
        <n v="849.84"/>
        <n v="1060.44"/>
        <n v="849.83"/>
        <n v="1668.74"/>
        <n v="49863.6"/>
        <n v="1699"/>
        <n v="5481.25"/>
        <n v="4242.78"/>
        <n v="3160.21"/>
        <n v="3693.75"/>
        <n v="5150.63"/>
        <n v="1068.23"/>
        <n v="7706.25"/>
        <n v="999.24"/>
        <n v="1925"/>
        <n v="3821.25"/>
        <n v="1466.25"/>
        <n v="7490.47"/>
        <n v="2903.85"/>
        <n v="4477.2700000000004"/>
        <n v="1871.1000000000001"/>
        <n v="479661.01"/>
        <n v="42912.53"/>
        <n v="49299.71"/>
        <n v="946.05000000000007"/>
        <n v="7490.4800000000005"/>
        <n v="291.60000000000002"/>
        <n v="20275.920000000002"/>
        <n v="1780.65"/>
        <n v="1556.54"/>
        <n v="15681.25"/>
        <n v="2369.25"/>
        <n v="2733.75"/>
        <n v="1761.75"/>
        <n v="1336.5"/>
        <n v="4606.25"/>
        <n v="1849.5"/>
        <n v="182.37"/>
        <n v="3604.5"/>
        <n v="4387.6500000000005"/>
        <n v="1241.6300000000001"/>
        <n v="6978.75"/>
        <n v="382.38"/>
        <n v="382.37"/>
        <n v="2407.5"/>
        <n v="10513.75"/>
        <n v="4664.63"/>
        <n v="13806.34"/>
        <n v="10140"/>
        <n v="5275"/>
        <n v="1547.91"/>
        <n v="1537.5"/>
        <n v="2987.5"/>
        <n v="8916.25"/>
        <n v="9958.75"/>
        <n v="11352.880000000001"/>
        <n v="7998.16"/>
        <n v="2224.88"/>
        <n v="2743.13"/>
        <n v="3768"/>
        <n v="11388.75"/>
        <n v="26730"/>
        <n v="8628.75"/>
        <n v="3894"/>
        <n v="2100"/>
        <n v="5606.5"/>
        <n v="1730.93"/>
        <n v="3225.75"/>
        <n v="14431.970000000001"/>
        <n v="7419.51"/>
        <n v="3997.13"/>
        <n v="498"/>
        <n v="3187.2000000000003"/>
        <n v="9198.84"/>
        <n v="16548.650000000001"/>
        <n v="2390"/>
        <n v="5285"/>
        <n v="1217.5"/>
        <n v="6405"/>
        <n v="23910.77"/>
        <n v="2725"/>
        <n v="1768"/>
        <n v="1568"/>
        <n v="9763.75"/>
        <n v="12978.75"/>
        <n v="3579.38"/>
        <n v="3579.36"/>
        <n v="5179.3"/>
        <n v="12240"/>
        <n v="32653.45"/>
        <n v="23562.5"/>
        <n v="5657.5"/>
        <n v="2627.94"/>
        <n v="1267.94"/>
        <n v="6838"/>
        <n v="3239.05"/>
        <n v="1443.75"/>
        <n v="10383"/>
        <n v="4311.0200000000004"/>
        <n v="4703.0200000000004"/>
        <n v="5028.75"/>
        <n v="4837.5"/>
        <n v="4775"/>
        <n v="1150.28"/>
        <n v="1150.27"/>
        <n v="159"/>
        <n v="1134"/>
        <n v="18869.09"/>
        <n v="3133.29"/>
        <n v="37063.9"/>
        <n v="9582.9"/>
        <n v="17806.71"/>
        <n v="8279.18"/>
        <n v="3480.3"/>
        <n v="38073.43"/>
        <n v="1196.25"/>
        <n v="4399"/>
        <n v="20840.63"/>
        <n v="5850"/>
        <n v="2149.08"/>
        <n v="77400"/>
        <n v="6885.5"/>
        <n v="1519.2"/>
        <n v="10780"/>
        <n v="14549.25"/>
        <n v="1315"/>
        <n v="13338.75"/>
        <n v="1648.75"/>
        <n v="6276.9000000000005"/>
        <n v="3454.4"/>
        <n v="598.4"/>
        <n v="10429.210000000001"/>
        <n v="696250"/>
        <n v="9943.75"/>
        <n v="11568.75"/>
        <n v="173296.34"/>
        <n v="650"/>
        <n v="1269.6300000000001"/>
        <n v="1127.6100000000001"/>
        <n v="906.39"/>
        <n v="906.38"/>
        <n v="3727.9"/>
        <n v="114659.73"/>
        <n v="1074.23"/>
        <n v="800.1"/>
        <n v="9367.64"/>
        <n v="896.7"/>
        <n v="2750"/>
        <n v="3522"/>
        <n v="4499"/>
        <n v="6616.72"/>
        <n v="7459.1900000000005"/>
        <n v="8432.1"/>
        <n v="5275.84"/>
        <n v="19125"/>
        <n v="42300"/>
        <n v="620"/>
        <n v="54713.4"/>
        <n v="16187.48"/>
        <n v="106275"/>
        <n v="7053.93"/>
        <n v="8414"/>
        <n v="1349"/>
        <n v="6300"/>
        <n v="13490.880000000001"/>
        <n v="514.84"/>
        <n v="514.83000000000004"/>
        <n v="10625"/>
        <n v="3038.4"/>
        <n v="19089.060000000001"/>
        <n v="2808.75"/>
        <n v="343332.48800000001"/>
        <n v="58383.87"/>
        <n v="14232.5"/>
        <n v="11471.01"/>
        <n v="11614.66"/>
        <n v="1790"/>
        <n v="16700"/>
        <n v="28064.03"/>
        <n v="21507.11"/>
        <n v="4564.75"/>
        <n v="159375"/>
        <n v="2010000"/>
        <n v="58993.75"/>
        <n v="13462.5"/>
        <n v="48426.25"/>
        <n v="5767.25"/>
        <n v="899.99"/>
        <n v="179.99"/>
        <n v="259.97000000000003"/>
        <n v="60090.44"/>
        <n v="120180.87"/>
        <n v="61290"/>
        <n v="419133.13"/>
        <n v="14921.25"/>
        <n v="35320"/>
        <n v="5898.75"/>
        <n v="37591.94"/>
        <n v="1784.69"/>
        <n v="6517.43"/>
        <n v="3799"/>
        <n v="12363.75"/>
        <n v="550"/>
        <n v="12375"/>
        <n v="18450"/>
        <n v="247564.38"/>
        <n v="3063.2000000000003"/>
        <n v="2799.03"/>
        <n v="3515"/>
        <n v="3705"/>
        <n v="3540"/>
        <n v="56578.130000000005"/>
        <n v="548575"/>
        <n v="124000"/>
        <n v="2999"/>
        <n v="5460"/>
        <n v="47482.5"/>
        <n v="30734.79"/>
        <n v="8792.5"/>
        <n v="10886.25"/>
        <n v="10106.25"/>
        <n v="9843.49"/>
        <n v="6693.75"/>
        <n v="6090"/>
        <n v="6887.5"/>
        <n v="1573.75"/>
        <n v="2436.25"/>
        <n v="9972.7900000000009"/>
        <n v="1124.8800000000001"/>
        <n v="1124.8600000000001"/>
        <n v="24937.5"/>
        <n v="16599"/>
        <n v="168.75"/>
        <n v="12185.25"/>
        <n v="28566.3"/>
        <n v="59662.5"/>
        <n v="50787.5"/>
        <n v="75123.75"/>
        <n v="521210"/>
        <n v="293577.5"/>
        <n v="611250"/>
        <n v="399993.75"/>
        <n v="1172688.75"/>
        <n v="5200"/>
        <n v="195918.75"/>
        <n v="458273.46"/>
        <n v="1612.5"/>
        <n v="1625"/>
        <n v="6667.4400000000005"/>
        <n v="4519.6099999999997"/>
        <n v="10149.08"/>
        <n v="8569.98"/>
        <n v="4224.72"/>
        <n v="1941.92"/>
        <n v="2678.5"/>
        <n v="47887.5"/>
        <n v="172987.5"/>
        <n v="439005"/>
        <n v="17243.75"/>
        <n v="12720.48"/>
        <n v="66343.58"/>
        <n v="6296.87"/>
        <n v="1887.2"/>
        <n v="21609.24"/>
        <n v="7495.35"/>
        <n v="10850.66"/>
        <n v="8769.44"/>
        <n v="28500"/>
        <n v="1408.75"/>
        <n v="10420"/>
        <n v="117807.79000000001"/>
        <n v="25756.75"/>
        <n v="149387.5"/>
        <n v="2443.34"/>
        <n v="1648.51"/>
        <n v="7160.06"/>
        <n v="7160.05"/>
        <n v="5162.5"/>
        <n v="1252.5"/>
        <n v="6270"/>
        <n v="3412.5"/>
        <n v="2900"/>
        <n v="7158.75"/>
        <n v="7965"/>
        <n v="4306.71"/>
        <n v="972879.84"/>
        <n v="1756.88"/>
        <n v="2610.0100000000002"/>
        <n v="3233.75"/>
        <n v="101132.16"/>
        <n v="872.09"/>
        <n v="485.78000000000003"/>
        <n v="1475.3700000000001"/>
        <n v="1475.3600000000001"/>
        <n v="12459.300000000001"/>
        <n v="11729"/>
        <n v="8263.7999999999993"/>
        <n v="6559.2"/>
        <n v="97.3"/>
        <n v="97.41"/>
        <n v="437.42"/>
        <n v="437.43"/>
        <n v="424.23"/>
        <n v="547.02"/>
        <n v="290.52"/>
        <n v="1172.45"/>
        <n v="2938.48"/>
        <n v="1147.45"/>
        <n v="4984.34"/>
        <n v="676.14"/>
        <n v="3330"/>
        <n v="8205.15"/>
        <n v="1160.26"/>
        <n v="1603.0900000000001"/>
        <n v="2149.19"/>
        <n v="2149.1799999999998"/>
        <n v="1451.56"/>
        <n v="21960"/>
        <n v="745.11"/>
        <n v="1039.99"/>
        <n v="4450"/>
        <n v="4730"/>
        <n v="4399.2"/>
        <n v="12350"/>
        <n v="1875.99"/>
        <n v="2850.83"/>
        <n v="6653.75"/>
        <n v="4295.5"/>
        <n v="3996.14"/>
        <n v="249900"/>
        <n v="2584.69"/>
        <n v="3077.85"/>
        <n v="5400"/>
        <n v="11000"/>
        <n v="9850"/>
        <n v="24375"/>
        <n v="4937.5"/>
        <n v="6587.89"/>
        <n v="6763.75"/>
        <n v="1565"/>
        <n v="1978"/>
        <n v="1916"/>
        <n v="1252"/>
        <n v="1524.31"/>
        <n v="2408.2200000000003"/>
        <n v="2408.2000000000003"/>
        <n v="4133.51"/>
        <n v="24812.5"/>
        <n v="12300"/>
        <n v="34308.75"/>
        <n v="6350"/>
        <n v="2374"/>
        <n v="3217.5"/>
        <n v="8390.0300000000007"/>
        <n v="3295"/>
        <n v="14715"/>
        <n v="815.61"/>
        <n v="415.61"/>
        <n v="365.61"/>
        <n v="176.41"/>
        <n v="465.61"/>
        <n v="116.62"/>
        <n v="1796.07"/>
        <n v="7221.78"/>
        <n v="2850"/>
        <n v="15999"/>
        <n v="3525.38"/>
        <n v="8230.61"/>
        <n v="6163.08"/>
        <n v="9970.75"/>
        <n v="4716.8500000000004"/>
        <n v="4805"/>
        <n v="7810.58"/>
        <m/>
      </sharedItems>
    </cacheField>
    <cacheField name="NAČIN OSIGURANJA" numFmtId="0">
      <sharedItems containsBlank="1" count="4">
        <s v="ugovorna vrijednost"/>
        <s v="stvarna uporabna vrijednost"/>
        <s v="nova vrijednos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an Frlan" refreshedDate="46062.370089351854" createdVersion="1" refreshedVersion="8" recordCount="10556" xr:uid="{8929CA80-0341-4A83-9679-05E638E0DE57}">
  <cacheSource type="worksheet">
    <worksheetSource ref="A1:N65536" sheet="Nata" r:id="rId2"/>
  </cacheSource>
  <cacheFields count="14">
    <cacheField name="Inventarni broj" numFmtId="0">
      <sharedItems containsBlank="1"/>
    </cacheField>
    <cacheField name="br art" numFmtId="0">
      <sharedItems containsBlank="1"/>
    </cacheField>
    <cacheField name="Naziv artikla" numFmtId="0">
      <sharedItems containsBlank="1"/>
    </cacheField>
    <cacheField name="Predmet osiguranja" numFmtId="0">
      <sharedItems containsBlank="1" count="17">
        <s v="knjige i umjetnine"/>
        <s v="oprema"/>
        <s v="IT i ostala el.oprema"/>
        <s v="neosigurljivo"/>
        <s v="strojevi, alati i ostali aparati i uređaji"/>
        <s v="neosigurljivo-MV"/>
        <s v="namještaj"/>
        <s v="dizalica"/>
        <s v="neosigurljivo-dron"/>
        <s v="neosigurljivo_čamac"/>
        <s v="neoisgurljivo-bager"/>
        <e v="#N/A"/>
        <s v="neosigurljivo-parkiralište"/>
        <s v="telekomunikacijska oprema"/>
        <s v="neosigurljivo-viličar"/>
        <s v="građevinski objekt"/>
        <m/>
      </sharedItems>
    </cacheField>
    <cacheField name="Datum nabave" numFmtId="0">
      <sharedItems containsBlank="1"/>
    </cacheField>
    <cacheField name="Datum_x000a_poč.obr." numFmtId="0">
      <sharedItems containsBlank="1"/>
    </cacheField>
    <cacheField name="kolicina" numFmtId="0">
      <sharedItems containsBlank="1"/>
    </cacheField>
    <cacheField name="stopa" numFmtId="0">
      <sharedItems containsString="0" containsBlank="1" containsNumber="1" minValue="0" maxValue="50"/>
    </cacheField>
    <cacheField name="Količina" numFmtId="0">
      <sharedItems containsString="0" containsBlank="1" containsNumber="1" containsInteger="1" minValue="0" maxValue="2"/>
    </cacheField>
    <cacheField name="NABAVNA" numFmtId="0">
      <sharedItems containsString="0" containsBlank="1" containsNumber="1" minValue="0" maxValue="2766320.34"/>
    </cacheField>
    <cacheField name="ISPRAVAK" numFmtId="0">
      <sharedItems containsString="0" containsBlank="1" containsNumber="1" minValue="0" maxValue="1232319.57"/>
    </cacheField>
    <cacheField name="SADAŠNJA" numFmtId="0">
      <sharedItems containsString="0" containsBlank="1" containsNumber="1" minValue="-13.93" maxValue="1534000.77"/>
    </cacheField>
    <cacheField name="Stvarna uporabna vrijednost" numFmtId="0">
      <sharedItems containsString="0" containsBlank="1" containsNumber="1" minValue="0" maxValue="2766320.34"/>
    </cacheField>
    <cacheField name="Način osiguranja" numFmtId="0">
      <sharedItems containsBlank="1" count="4">
        <s v="taksirana vrjednost"/>
        <s v="nova vrijednost"/>
        <s v="stvarna vrijednos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49">
  <r>
    <n v="1"/>
    <s v="       MB5216"/>
    <s v="       300273"/>
    <s v="Urban Astronomy **Berthie"/>
    <x v="0"/>
    <s v="28.02.12"/>
    <s v="01.03.12"/>
    <s v="1"/>
    <n v="20"/>
    <n v="1"/>
    <x v="0"/>
    <n v="105.76"/>
    <n v="1.79"/>
    <x v="0"/>
    <x v="0"/>
  </r>
  <r>
    <n v="1"/>
    <s v="       MB5831"/>
    <s v="       300205"/>
    <s v="Principles of Metamorphic"/>
    <x v="0"/>
    <s v="19.01.15"/>
    <s v="01.02.15"/>
    <s v="1"/>
    <n v="20"/>
    <n v="1"/>
    <x v="1"/>
    <n v="108"/>
    <n v="432"/>
    <x v="1"/>
    <x v="0"/>
  </r>
  <r>
    <n v="1"/>
    <s v="       MB6144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 MB6504"/>
    <s v="       300198"/>
    <s v="Polynomials and Equations"/>
    <x v="0"/>
    <s v="29.01.18"/>
    <s v="01.02.18"/>
    <s v="1"/>
    <n v="20"/>
    <n v="1"/>
    <x v="3"/>
    <n v="33.380000000000003"/>
    <n v="133.52000000000001"/>
    <x v="3"/>
    <x v="0"/>
  </r>
  <r>
    <n v="1"/>
    <s v="       MB6505"/>
    <s v="       300251"/>
    <s v="Teorija i tehnologika bet"/>
    <x v="0"/>
    <s v="09.02.18"/>
    <s v="01.03.18"/>
    <s v="1"/>
    <n v="20"/>
    <n v="1"/>
    <x v="4"/>
    <n v="80"/>
    <n v="320"/>
    <x v="4"/>
    <x v="0"/>
  </r>
  <r>
    <n v="1"/>
    <s v="       MB6506"/>
    <s v="       300136"/>
    <s v="Kozervacija i restauracij"/>
    <x v="0"/>
    <s v="13.02.18"/>
    <s v="01.03.18"/>
    <s v="1"/>
    <n v="20"/>
    <n v="1"/>
    <x v="5"/>
    <n v="30"/>
    <n v="120"/>
    <x v="5"/>
    <x v="0"/>
  </r>
  <r>
    <n v="1"/>
    <s v="       MB6507"/>
    <s v="       300029"/>
    <s v="Clays in the Minerals Pro"/>
    <x v="0"/>
    <s v="26.02.18"/>
    <s v="01.03.18"/>
    <s v="1"/>
    <n v="20"/>
    <n v="1"/>
    <x v="6"/>
    <n v="151.76"/>
    <n v="607.03"/>
    <x v="6"/>
    <x v="0"/>
  </r>
  <r>
    <n v="1"/>
    <s v="       MB6508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09"/>
    <s v="       300252"/>
    <s v="The Geologic Time Scale12"/>
    <x v="0"/>
    <s v="26.02.18"/>
    <s v="01.03.18"/>
    <s v="1"/>
    <n v="20"/>
    <n v="1"/>
    <x v="7"/>
    <n v="50.19"/>
    <n v="200.75"/>
    <x v="7"/>
    <x v="0"/>
  </r>
  <r>
    <n v="1"/>
    <s v="       MB6510"/>
    <s v="       300002"/>
    <s v="A Concise Geologic Time"/>
    <x v="0"/>
    <s v="26.02.18"/>
    <s v="01.03.18"/>
    <s v="1"/>
    <n v="20"/>
    <n v="1"/>
    <x v="8"/>
    <n v="51.64"/>
    <n v="206.54"/>
    <x v="8"/>
    <x v="0"/>
  </r>
  <r>
    <n v="1"/>
    <s v="       MB6516"/>
    <s v="       300255"/>
    <s v="The Nexus of Soils,Plants"/>
    <x v="0"/>
    <s v="09.03.18"/>
    <s v="01.04.18"/>
    <s v="1"/>
    <n v="20"/>
    <n v="1"/>
    <x v="9"/>
    <n v="41.300000000000004"/>
    <n v="165.20000000000002"/>
    <x v="9"/>
    <x v="0"/>
  </r>
  <r>
    <n v="1"/>
    <s v="       MB6518"/>
    <s v="       300203"/>
    <s v="Principles and practices"/>
    <x v="0"/>
    <s v="26.03.18"/>
    <s v="01.04.18"/>
    <s v="1"/>
    <n v="20"/>
    <n v="1"/>
    <x v="10"/>
    <n v="58.93"/>
    <n v="235.72"/>
    <x v="10"/>
    <x v="0"/>
  </r>
  <r>
    <n v="1"/>
    <s v="       MB6590"/>
    <s v="       300280"/>
    <s v="Vjerojatnost i statistika"/>
    <x v="0"/>
    <s v="17.07.18"/>
    <s v="01.08.18"/>
    <s v="1"/>
    <n v="20"/>
    <n v="1"/>
    <x v="11"/>
    <n v="21.42"/>
    <n v="85.67"/>
    <x v="11"/>
    <x v="0"/>
  </r>
  <r>
    <n v="1"/>
    <s v="       MB6591"/>
    <s v="       300280"/>
    <s v="Vjerojatnost i statistika"/>
    <x v="0"/>
    <s v="17.07.18"/>
    <s v="01.08.18"/>
    <s v="1"/>
    <n v="20"/>
    <n v="1"/>
    <x v="12"/>
    <n v="21.42"/>
    <n v="85.68"/>
    <x v="12"/>
    <x v="0"/>
  </r>
  <r>
    <n v="1"/>
    <s v="       MB6598"/>
    <s v="       300243"/>
    <s v="Stress waves in solids"/>
    <x v="0"/>
    <s v="30.08.18"/>
    <s v="01.09.18"/>
    <s v="1"/>
    <n v="20"/>
    <n v="1"/>
    <x v="13"/>
    <n v="21.12"/>
    <n v="84.49"/>
    <x v="13"/>
    <x v="0"/>
  </r>
  <r>
    <n v="1"/>
    <s v="       MB6601"/>
    <s v="       300229"/>
    <s v="Sil &amp; Rock Description in"/>
    <x v="0"/>
    <s v="20.09.18"/>
    <s v="01.10.18"/>
    <s v="1"/>
    <n v="20"/>
    <n v="1"/>
    <x v="14"/>
    <n v="175.67000000000002"/>
    <n v="702.66"/>
    <x v="14"/>
    <x v="0"/>
  </r>
  <r>
    <n v="1"/>
    <s v="       MB6609"/>
    <s v="       300047"/>
    <s v="Eksploat.i priprema tehni"/>
    <x v="0"/>
    <s v="14.09.18"/>
    <s v="01.10.18"/>
    <s v="1"/>
    <n v="20"/>
    <n v="1"/>
    <x v="15"/>
    <n v="26"/>
    <n v="104"/>
    <x v="15"/>
    <x v="0"/>
  </r>
  <r>
    <n v="1"/>
    <s v="       MB6631"/>
    <s v="       300019"/>
    <s v="Atlas of Meteorites"/>
    <x v="0"/>
    <s v="05.11.18"/>
    <s v="01.12.18"/>
    <s v="1"/>
    <n v="20"/>
    <n v="1"/>
    <x v="16"/>
    <n v="128.36000000000001"/>
    <n v="513.43000000000006"/>
    <x v="16"/>
    <x v="0"/>
  </r>
  <r>
    <n v="1"/>
    <s v="       MB6632"/>
    <s v="       300156"/>
    <s v="Meteorites, A Petrologic,"/>
    <x v="0"/>
    <s v="05.11.18"/>
    <s v="01.12.18"/>
    <s v="1"/>
    <n v="20"/>
    <n v="1"/>
    <x v="17"/>
    <n v="100.7"/>
    <n v="402.79"/>
    <x v="17"/>
    <x v="0"/>
  </r>
  <r>
    <n v="1"/>
    <s v="       MB6633"/>
    <s v="       300157"/>
    <s v="Meteorites, Their Impact"/>
    <x v="0"/>
    <s v="05.11.18"/>
    <s v="01.12.18"/>
    <s v="1"/>
    <n v="20"/>
    <n v="1"/>
    <x v="18"/>
    <n v="55.03"/>
    <n v="220.12"/>
    <x v="18"/>
    <x v="0"/>
  </r>
  <r>
    <n v="1"/>
    <s v="       MB6634"/>
    <s v="       300043"/>
    <s v="Earth Materials:Introduct"/>
    <x v="0"/>
    <s v="05.11.18"/>
    <s v="01.12.18"/>
    <s v="1"/>
    <n v="20"/>
    <n v="1"/>
    <x v="19"/>
    <n v="64.64"/>
    <n v="258.54000000000002"/>
    <x v="19"/>
    <x v="0"/>
  </r>
  <r>
    <n v="1"/>
    <s v="       MB6635"/>
    <s v="       300237"/>
    <s v="Spacerocks. A Collectors"/>
    <x v="0"/>
    <s v="05.11.18"/>
    <s v="01.12.18"/>
    <s v="1"/>
    <n v="20"/>
    <n v="1"/>
    <x v="20"/>
    <n v="37.44"/>
    <n v="149.75"/>
    <x v="20"/>
    <x v="0"/>
  </r>
  <r>
    <n v="1"/>
    <s v="       MB6636"/>
    <s v="       300123"/>
    <s v="In search of stardust:ama"/>
    <x v="0"/>
    <s v="05.11.18"/>
    <s v="01.12.18"/>
    <s v="1"/>
    <n v="20"/>
    <n v="1"/>
    <x v="21"/>
    <n v="25.28"/>
    <n v="101.10000000000001"/>
    <x v="21"/>
    <x v="0"/>
  </r>
  <r>
    <n v="1"/>
    <s v="       MB6664"/>
    <s v="       300145"/>
    <s v="Makroekonomija"/>
    <x v="0"/>
    <s v="26.11.18"/>
    <s v="01.12.18"/>
    <s v="1"/>
    <n v="20"/>
    <n v="1"/>
    <x v="22"/>
    <n v="77.17"/>
    <n v="308.7"/>
    <x v="22"/>
    <x v="0"/>
  </r>
  <r>
    <n v="1"/>
    <s v="       MB6665"/>
    <s v="       300159"/>
    <s v="Mikroekonomija"/>
    <x v="0"/>
    <s v="26.11.18"/>
    <s v="01.12.18"/>
    <s v="1"/>
    <n v="20"/>
    <n v="1"/>
    <x v="23"/>
    <n v="77.180000000000007"/>
    <n v="308.7"/>
    <x v="23"/>
    <x v="0"/>
  </r>
  <r>
    <n v="1"/>
    <s v="       MB6674"/>
    <s v="       300158"/>
    <s v="Mikroekonomija-menadžment"/>
    <x v="0"/>
    <s v="27.11.18"/>
    <s v="01.12.18"/>
    <s v="1"/>
    <n v="20"/>
    <n v="1"/>
    <x v="24"/>
    <n v="47.36"/>
    <n v="189.44"/>
    <x v="24"/>
    <x v="0"/>
  </r>
  <r>
    <n v="1"/>
    <s v="       MB6675"/>
    <s v="       300145"/>
    <s v="Makroekonomija"/>
    <x v="0"/>
    <s v="27.11.18"/>
    <s v="01.12.18"/>
    <s v="1"/>
    <n v="20"/>
    <n v="1"/>
    <x v="25"/>
    <n v="55.84"/>
    <n v="223.36"/>
    <x v="25"/>
    <x v="0"/>
  </r>
  <r>
    <n v="1"/>
    <s v="       MB6676"/>
    <s v="       300096"/>
    <s v="Gospodarenj energijom"/>
    <x v="0"/>
    <s v="27.11.18"/>
    <s v="01.12.18"/>
    <s v="1"/>
    <n v="20"/>
    <n v="1"/>
    <x v="26"/>
    <n v="39.200000000000003"/>
    <n v="156.79"/>
    <x v="26"/>
    <x v="0"/>
  </r>
  <r>
    <n v="1"/>
    <s v="       MB6682"/>
    <s v="       300048"/>
    <s v="Ekspolatacija i obrada ka"/>
    <x v="0"/>
    <s v="05.12.18"/>
    <s v="01.01.19"/>
    <s v="1"/>
    <n v="20"/>
    <n v="1"/>
    <x v="27"/>
    <n v="81"/>
    <n v="324"/>
    <x v="27"/>
    <x v="0"/>
  </r>
  <r>
    <n v="1"/>
    <s v="       MB6691"/>
    <s v="       300000"/>
    <s v="Engineering mechanics 3"/>
    <x v="0"/>
    <s v="04.01.19"/>
    <s v="01.02.19"/>
    <s v="1"/>
    <n v="20"/>
    <n v="1"/>
    <x v="28"/>
    <n v="36.22"/>
    <n v="144.9"/>
    <x v="28"/>
    <x v="0"/>
  </r>
  <r>
    <n v="1"/>
    <s v="       MB6692"/>
    <s v="       300040"/>
    <s v="Dynymics-formulas and pro"/>
    <x v="0"/>
    <s v="04.01.19"/>
    <s v="01.02.19"/>
    <s v="1"/>
    <n v="20"/>
    <n v="1"/>
    <x v="28"/>
    <n v="36.22"/>
    <n v="144.9"/>
    <x v="28"/>
    <x v="0"/>
  </r>
  <r>
    <n v="1"/>
    <s v="       MB6693"/>
    <s v="       300241"/>
    <s v="Statics-formulas and prob"/>
    <x v="0"/>
    <s v="04.01.19"/>
    <s v="01.02.19"/>
    <s v="1"/>
    <n v="20"/>
    <n v="1"/>
    <x v="29"/>
    <n v="36.22"/>
    <n v="144.88"/>
    <x v="29"/>
    <x v="0"/>
  </r>
  <r>
    <n v="1"/>
    <s v="       MB6702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3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4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5"/>
    <s v="       300022"/>
    <s v="Basic Principles"/>
    <x v="0"/>
    <s v="21.01.98"/>
    <s v="01.02.98"/>
    <s v="1"/>
    <n v="20"/>
    <n v="1"/>
    <x v="30"/>
    <n v="93.27"/>
    <n v="373.06"/>
    <x v="30"/>
    <x v="0"/>
  </r>
  <r>
    <n v="1"/>
    <s v="       MB6706"/>
    <s v="       300022"/>
    <s v="Basic Principles"/>
    <x v="0"/>
    <s v="21.01.98"/>
    <s v="01.02.98"/>
    <s v="1"/>
    <n v="20"/>
    <n v="1"/>
    <x v="31"/>
    <n v="93.26"/>
    <n v="373.05"/>
    <x v="31"/>
    <x v="0"/>
  </r>
  <r>
    <n v="1"/>
    <s v="       MB6716"/>
    <s v="       300250"/>
    <s v="Teorija elastičnosti i pl"/>
    <x v="0"/>
    <s v="15.02.19"/>
    <s v="01.03.19"/>
    <s v="1"/>
    <n v="20"/>
    <n v="1"/>
    <x v="32"/>
    <n v="37.5"/>
    <n v="150"/>
    <x v="32"/>
    <x v="0"/>
  </r>
  <r>
    <n v="1"/>
    <s v="       MB6717"/>
    <s v="       300250"/>
    <s v="Teorija elastičnosti i pl"/>
    <x v="0"/>
    <s v="15.02.19"/>
    <s v="01.03.19"/>
    <s v="1"/>
    <n v="20"/>
    <n v="1"/>
    <x v="33"/>
    <n v="37.5"/>
    <n v="150.01"/>
    <x v="33"/>
    <x v="0"/>
  </r>
  <r>
    <n v="1"/>
    <s v="       MB6736"/>
    <s v="       300285"/>
    <s v="Zagonetna zemlja"/>
    <x v="0"/>
    <s v="13.03.19"/>
    <s v="01.04.19"/>
    <s v="1"/>
    <n v="20"/>
    <n v="1"/>
    <x v="34"/>
    <n v="6.62"/>
    <n v="26.48"/>
    <x v="34"/>
    <x v="0"/>
  </r>
  <r>
    <n v="1"/>
    <s v="       MB6737"/>
    <s v="       300036"/>
    <s v="Čudesni svijet fosila"/>
    <x v="0"/>
    <s v="13.03.19"/>
    <s v="01.04.19"/>
    <s v="1"/>
    <n v="20"/>
    <n v="1"/>
    <x v="35"/>
    <n v="12.620000000000001"/>
    <n v="50.480000000000004"/>
    <x v="35"/>
    <x v="0"/>
  </r>
  <r>
    <n v="1"/>
    <s v="       MB6738"/>
    <s v="       300248"/>
    <s v="Šesto izumiranje"/>
    <x v="0"/>
    <s v="14.03.19"/>
    <s v="01.04.19"/>
    <s v="1"/>
    <n v="20"/>
    <n v="1"/>
    <x v="36"/>
    <n v="17.82"/>
    <n v="71.28"/>
    <x v="36"/>
    <x v="0"/>
  </r>
  <r>
    <n v="1"/>
    <s v="       MB6746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7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8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49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0"/>
    <s v="       300093"/>
    <s v="Geoznanstveni pojomnik I"/>
    <x v="0"/>
    <s v="27.03.19"/>
    <s v="01.04.19"/>
    <s v="1"/>
    <n v="20"/>
    <n v="1"/>
    <x v="37"/>
    <n v="30"/>
    <n v="120.01"/>
    <x v="37"/>
    <x v="0"/>
  </r>
  <r>
    <n v="1"/>
    <s v="       MB6751"/>
    <s v="       300094"/>
    <s v="Geoznanstveni pojomnik II"/>
    <x v="0"/>
    <s v="27.03.19"/>
    <s v="01.04.19"/>
    <s v="1"/>
    <n v="20"/>
    <n v="1"/>
    <x v="37"/>
    <n v="30"/>
    <n v="120.01"/>
    <x v="37"/>
    <x v="0"/>
  </r>
  <r>
    <n v="1"/>
    <s v="       MB6752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3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4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755"/>
    <s v="       300094"/>
    <s v="Geoznanstveni pojomnik II"/>
    <x v="0"/>
    <s v="27.03.19"/>
    <s v="01.04.19"/>
    <s v="1"/>
    <n v="20"/>
    <n v="1"/>
    <x v="38"/>
    <n v="30"/>
    <n v="120.02"/>
    <x v="38"/>
    <x v="0"/>
  </r>
  <r>
    <n v="1"/>
    <s v="       MB6895"/>
    <s v="       300227"/>
    <s v="Sedimentary Structures"/>
    <x v="0"/>
    <s v="28.06.19"/>
    <s v="01.07.19"/>
    <s v="1"/>
    <n v="20"/>
    <n v="1"/>
    <x v="39"/>
    <n v="77.930000000000007"/>
    <n v="311.73"/>
    <x v="39"/>
    <x v="0"/>
  </r>
  <r>
    <n v="1"/>
    <s v="       MB6896"/>
    <s v="       300227"/>
    <s v="Sedimentary Structures"/>
    <x v="0"/>
    <s v="28.06.19"/>
    <s v="01.07.19"/>
    <s v="1"/>
    <n v="20"/>
    <n v="1"/>
    <x v="40"/>
    <n v="77.930000000000007"/>
    <n v="311.72000000000003"/>
    <x v="40"/>
    <x v="0"/>
  </r>
  <r>
    <n v="1"/>
    <s v="       MB6916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17"/>
    <s v="       300164"/>
    <s v="Minjera-pregled rudarske"/>
    <x v="0"/>
    <s v="30.06.19"/>
    <s v="01.07.19"/>
    <s v="1"/>
    <n v="20"/>
    <n v="1"/>
    <x v="41"/>
    <n v="24"/>
    <n v="96"/>
    <x v="41"/>
    <x v="0"/>
  </r>
  <r>
    <n v="1"/>
    <s v="       MB6963"/>
    <s v="       300169"/>
    <s v="Monografija Radoboja"/>
    <x v="0"/>
    <s v="28.05.19"/>
    <s v="01.06.19"/>
    <s v="1"/>
    <n v="20"/>
    <n v="1"/>
    <x v="42"/>
    <n v="39.800000000000004"/>
    <n v="159.20000000000002"/>
    <x v="42"/>
    <x v="0"/>
  </r>
  <r>
    <n v="1"/>
    <s v="       MB6964"/>
    <s v="       300168"/>
    <s v="Moja optuživanja"/>
    <x v="0"/>
    <s v="10.09.19"/>
    <s v="01.10.19"/>
    <s v="1"/>
    <n v="20"/>
    <n v="1"/>
    <x v="43"/>
    <n v="8"/>
    <n v="32"/>
    <x v="43"/>
    <x v="0"/>
  </r>
  <r>
    <n v="1"/>
    <s v="       MB6987"/>
    <s v="       300032"/>
    <s v="Communicating Environment"/>
    <x v="0"/>
    <s v="24.09.19"/>
    <s v="01.10.19"/>
    <s v="1"/>
    <n v="20"/>
    <n v="1"/>
    <x v="44"/>
    <n v="51.71"/>
    <n v="206.86"/>
    <x v="44"/>
    <x v="0"/>
  </r>
  <r>
    <n v="1"/>
    <s v="       MB6991"/>
    <s v="       300167"/>
    <s v="Modern Diferential Geomet"/>
    <x v="0"/>
    <s v="29.10.19"/>
    <s v="01.11.19"/>
    <s v="1"/>
    <n v="20"/>
    <n v="1"/>
    <x v="45"/>
    <n v="148.03"/>
    <n v="592.12"/>
    <x v="45"/>
    <x v="0"/>
  </r>
  <r>
    <n v="1"/>
    <s v="       MB6992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3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4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5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6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7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8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6999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0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01"/>
    <s v="       300130"/>
    <s v="Ispitivanje tla u geotehn"/>
    <x v="0"/>
    <s v="22.10.19"/>
    <s v="01.11.19"/>
    <s v="1"/>
    <n v="20"/>
    <n v="1"/>
    <x v="46"/>
    <n v="34.200000000000003"/>
    <n v="136.81"/>
    <x v="46"/>
    <x v="0"/>
  </r>
  <r>
    <n v="1"/>
    <s v="       MB7010"/>
    <s v="       300056"/>
    <s v="Enironment-Friendly Techn"/>
    <x v="0"/>
    <s v="11.11.19"/>
    <s v="01.12.19"/>
    <s v="1"/>
    <n v="20"/>
    <n v="1"/>
    <x v="47"/>
    <n v="208.64000000000001"/>
    <n v="834.54"/>
    <x v="47"/>
    <x v="0"/>
  </r>
  <r>
    <n v="1"/>
    <s v="       MB7011"/>
    <s v="       300052"/>
    <s v="Encyclopedic Dictionary o"/>
    <x v="0"/>
    <s v="18.11.19"/>
    <s v="01.12.19"/>
    <s v="1"/>
    <n v="20"/>
    <n v="1"/>
    <x v="48"/>
    <n v="98.28"/>
    <n v="393.12"/>
    <x v="48"/>
    <x v="0"/>
  </r>
  <r>
    <n v="1"/>
    <s v="       MB7013"/>
    <s v="       300206"/>
    <s v="Priručnik za ventilaciju"/>
    <x v="0"/>
    <s v="17.10.19"/>
    <s v="01.11.19"/>
    <s v="1"/>
    <n v="20"/>
    <n v="1"/>
    <x v="49"/>
    <n v="76"/>
    <n v="304"/>
    <x v="49"/>
    <x v="0"/>
  </r>
  <r>
    <n v="1"/>
    <s v="       MB7045"/>
    <s v="       300109"/>
    <s v="Handbook of Reserch on Cr"/>
    <x v="0"/>
    <s v="16.12.19"/>
    <s v="01.01.20"/>
    <s v="1"/>
    <n v="20"/>
    <n v="1"/>
    <x v="50"/>
    <n v="368.78000000000003"/>
    <n v="1475.1100000000001"/>
    <x v="50"/>
    <x v="0"/>
  </r>
  <r>
    <n v="1"/>
    <s v="      MB 4000"/>
    <s v="       300134"/>
    <s v="Knjige PS"/>
    <x v="0"/>
    <s v="01.01.12"/>
    <s v="01.02.12"/>
    <s v="1"/>
    <n v="20"/>
    <n v="1"/>
    <x v="51"/>
    <n v="387711.26"/>
    <n v="623709.42000000004"/>
    <x v="51"/>
    <x v="0"/>
  </r>
  <r>
    <n v="1"/>
    <s v="      MB 5213"/>
    <s v="       300266"/>
    <s v="Ultraviolet and X-ray Spe"/>
    <x v="0"/>
    <s v="28.02.12"/>
    <s v="01.03.12"/>
    <s v="1"/>
    <n v="20"/>
    <n v="1"/>
    <x v="52"/>
    <n v="361.38"/>
    <n v="6.12"/>
    <x v="52"/>
    <x v="0"/>
  </r>
  <r>
    <n v="1"/>
    <s v="      MB 5214"/>
    <s v="       300018"/>
    <s v="Astrophysical Flows **Pri"/>
    <x v="0"/>
    <s v="28.02.12"/>
    <s v="01.03.12"/>
    <s v="1"/>
    <n v="20"/>
    <n v="1"/>
    <x v="53"/>
    <n v="198.19"/>
    <n v="3.35"/>
    <x v="53"/>
    <x v="0"/>
  </r>
  <r>
    <n v="1"/>
    <s v="      MB 5215"/>
    <s v="       300256"/>
    <s v="The Origin of Chondrules"/>
    <x v="0"/>
    <s v="28.02.12"/>
    <s v="01.03.12"/>
    <s v="1"/>
    <n v="20"/>
    <n v="1"/>
    <x v="54"/>
    <n v="342.79"/>
    <n v="5.8100000000000005"/>
    <x v="54"/>
    <x v="0"/>
  </r>
  <r>
    <n v="1"/>
    <s v="      MB 5217"/>
    <s v="       300038"/>
    <s v="Discover the Moon **Lacro"/>
    <x v="0"/>
    <s v="28.02.12"/>
    <s v="01.03.12"/>
    <s v="1"/>
    <n v="20"/>
    <n v="1"/>
    <x v="0"/>
    <n v="105.76"/>
    <n v="1.79"/>
    <x v="0"/>
    <x v="0"/>
  </r>
  <r>
    <n v="1"/>
    <s v="      MB 5218"/>
    <s v="       300155"/>
    <s v="Meteorites **Zanda"/>
    <x v="0"/>
    <s v="28.02.12"/>
    <s v="01.03.12"/>
    <s v="1"/>
    <n v="20"/>
    <n v="1"/>
    <x v="55"/>
    <n v="139.09"/>
    <n v="2.34"/>
    <x v="55"/>
    <x v="0"/>
  </r>
  <r>
    <n v="1"/>
    <s v="      MB 5219"/>
    <s v="       300143"/>
    <s v="Machine Learning Methods"/>
    <x v="0"/>
    <s v="28.02.12"/>
    <s v="01.03.12"/>
    <s v="1"/>
    <n v="20"/>
    <n v="1"/>
    <x v="56"/>
    <n v="174.35"/>
    <n v="2.95"/>
    <x v="56"/>
    <x v="0"/>
  </r>
  <r>
    <n v="1"/>
    <s v="      MB 5220"/>
    <s v="       300217"/>
    <s v="Remote Sensing of Landsca"/>
    <x v="0"/>
    <s v="28.02.12"/>
    <s v="01.03.12"/>
    <s v="1"/>
    <n v="20"/>
    <n v="1"/>
    <x v="57"/>
    <n v="221.99"/>
    <n v="3.7600000000000002"/>
    <x v="57"/>
    <x v="0"/>
  </r>
  <r>
    <n v="1"/>
    <s v="      MB 5221"/>
    <s v="       300262"/>
    <s v="Tides **Cartwright"/>
    <x v="0"/>
    <s v="28.02.12"/>
    <s v="01.03.12"/>
    <s v="1"/>
    <n v="20"/>
    <n v="1"/>
    <x v="58"/>
    <n v="183.29"/>
    <n v="3.1"/>
    <x v="58"/>
    <x v="0"/>
  </r>
  <r>
    <n v="1"/>
    <s v="      MB 5222"/>
    <s v="       300225"/>
    <s v="Sandstrone Landforms **Yo"/>
    <x v="0"/>
    <s v="28.02.12"/>
    <s v="01.03.12"/>
    <s v="1"/>
    <n v="20"/>
    <n v="1"/>
    <x v="59"/>
    <n v="279.45999999999998"/>
    <n v="4.74"/>
    <x v="59"/>
    <x v="0"/>
  </r>
  <r>
    <n v="1"/>
    <s v="      MB 5223"/>
    <s v="       300195"/>
    <s v="Plants and the K-T Bounda"/>
    <x v="0"/>
    <s v="28.02.12"/>
    <s v="01.03.12"/>
    <s v="1"/>
    <n v="20"/>
    <n v="1"/>
    <x v="59"/>
    <n v="279.45999999999998"/>
    <n v="4.74"/>
    <x v="59"/>
    <x v="0"/>
  </r>
  <r>
    <n v="1"/>
    <s v="      MB 5224"/>
    <s v="       300259"/>
    <s v="The Synamics of Coastal M"/>
    <x v="0"/>
    <s v="28.02.12"/>
    <s v="01.03.12"/>
    <s v="1"/>
    <n v="20"/>
    <n v="1"/>
    <x v="60"/>
    <n v="206.84"/>
    <n v="3.5100000000000002"/>
    <x v="60"/>
    <x v="0"/>
  </r>
  <r>
    <n v="1"/>
    <s v="      MB 5225"/>
    <s v="       300253"/>
    <s v="The Geomorphology of the"/>
    <x v="0"/>
    <s v="28.02.12"/>
    <s v="01.03.12"/>
    <s v="1"/>
    <n v="20"/>
    <n v="1"/>
    <x v="61"/>
    <n v="365.16"/>
    <n v="6.19"/>
    <x v="61"/>
    <x v="0"/>
  </r>
  <r>
    <n v="1"/>
    <s v="      MB 5226"/>
    <s v="       300258"/>
    <s v="The Suftace of Mars **Car"/>
    <x v="0"/>
    <s v="28.02.12"/>
    <s v="01.03.12"/>
    <s v="1"/>
    <n v="20"/>
    <n v="1"/>
    <x v="62"/>
    <n v="320.42"/>
    <n v="5.43"/>
    <x v="62"/>
    <x v="0"/>
  </r>
  <r>
    <n v="1"/>
    <s v="      MB 5227"/>
    <s v="       300236"/>
    <s v="Solis:Basic Concepts and"/>
    <x v="0"/>
    <s v="28.02.12"/>
    <s v="01.03.12"/>
    <s v="1"/>
    <n v="20"/>
    <n v="1"/>
    <x v="62"/>
    <n v="320.42"/>
    <n v="5.43"/>
    <x v="62"/>
    <x v="0"/>
  </r>
  <r>
    <n v="1"/>
    <s v="      MB 5271"/>
    <s v="       300025"/>
    <s v="Bogatstvo na dnu ekonomsk"/>
    <x v="0"/>
    <s v="21.01.13"/>
    <s v="01.02.13"/>
    <s v="1"/>
    <n v="20"/>
    <n v="1"/>
    <x v="63"/>
    <n v="252.96"/>
    <n v="4.29"/>
    <x v="63"/>
    <x v="0"/>
  </r>
  <r>
    <n v="1"/>
    <s v="      MB 5272"/>
    <s v="       300246"/>
    <s v="Suvremena poslovna komuni"/>
    <x v="0"/>
    <s v="21.01.13"/>
    <s v="01.02.13"/>
    <s v="1"/>
    <n v="20"/>
    <n v="1"/>
    <x v="64"/>
    <n v="449.14"/>
    <n v="7.61"/>
    <x v="64"/>
    <x v="0"/>
  </r>
  <r>
    <n v="1"/>
    <s v="      MB 5273"/>
    <s v="       300196"/>
    <s v="Poduzetništvo **Hisrich,P"/>
    <x v="0"/>
    <s v="21.01.13"/>
    <s v="01.02.13"/>
    <s v="1"/>
    <n v="20"/>
    <n v="1"/>
    <x v="65"/>
    <n v="328.34000000000003"/>
    <n v="5.5600000000000005"/>
    <x v="65"/>
    <x v="0"/>
  </r>
  <r>
    <n v="1"/>
    <s v="      MB 5274"/>
    <s v="       300202"/>
    <s v="Pregovaranje **lewicki,Sa"/>
    <x v="0"/>
    <s v="21.01.13"/>
    <s v="01.02.13"/>
    <s v="1"/>
    <n v="20"/>
    <n v="1"/>
    <x v="66"/>
    <n v="289.10000000000002"/>
    <n v="4.9000000000000004"/>
    <x v="66"/>
    <x v="0"/>
  </r>
  <r>
    <n v="1"/>
    <s v="      MB 5275"/>
    <s v="       300272"/>
    <s v="Uravnotežena tablica rezu"/>
    <x v="0"/>
    <s v="21.01.13"/>
    <s v="01.02.13"/>
    <s v="1"/>
    <n v="20"/>
    <n v="1"/>
    <x v="63"/>
    <n v="252.96"/>
    <n v="4.29"/>
    <x v="63"/>
    <x v="0"/>
  </r>
  <r>
    <n v="1"/>
    <s v="      MB 5276"/>
    <s v="       300284"/>
    <s v="World energy dilemma **Po"/>
    <x v="0"/>
    <s v="24.01.13"/>
    <s v="01.02.13"/>
    <s v="1"/>
    <n v="20"/>
    <n v="1"/>
    <x v="67"/>
    <n v="590"/>
    <n v="10"/>
    <x v="67"/>
    <x v="0"/>
  </r>
  <r>
    <n v="1"/>
    <s v="      MB 5278"/>
    <s v="       300239"/>
    <s v="Stable Isotope Geochemist"/>
    <x v="0"/>
    <s v="12.11.12"/>
    <s v="01.12.12"/>
    <s v="1"/>
    <n v="20"/>
    <n v="1"/>
    <x v="68"/>
    <n v="774.13"/>
    <n v="13.13"/>
    <x v="68"/>
    <x v="0"/>
  </r>
  <r>
    <n v="1"/>
    <s v="      MB 5281"/>
    <s v="       300020"/>
    <s v="Atlas of Migmatite **Sawy"/>
    <x v="0"/>
    <s v="28.02.14"/>
    <s v="01.03.14"/>
    <s v="1"/>
    <n v="20"/>
    <n v="1"/>
    <x v="69"/>
    <n v="1357"/>
    <n v="23"/>
    <x v="69"/>
    <x v="0"/>
  </r>
  <r>
    <n v="1"/>
    <s v="      MB 5288"/>
    <s v="       300009"/>
    <s v="Ammonium nitrate explosiv"/>
    <x v="0"/>
    <s v="04.04.13"/>
    <s v="01.05.13"/>
    <s v="1"/>
    <n v="20"/>
    <n v="1"/>
    <x v="70"/>
    <n v="855.5"/>
    <n v="14.5"/>
    <x v="70"/>
    <x v="0"/>
  </r>
  <r>
    <n v="1"/>
    <s v="      MB 5289"/>
    <s v="       300062"/>
    <s v="EU fondovi na dohvat ruke"/>
    <x v="0"/>
    <s v="04.04.13"/>
    <s v="01.05.13"/>
    <s v="1"/>
    <n v="20"/>
    <n v="1"/>
    <x v="71"/>
    <n v="343.68"/>
    <n v="5.82"/>
    <x v="71"/>
    <x v="0"/>
  </r>
  <r>
    <n v="1"/>
    <s v="      MB 5299"/>
    <s v="       300063"/>
    <s v="EU politike i fondovi 201"/>
    <x v="0"/>
    <s v="13.05.13"/>
    <s v="01.06.13"/>
    <s v="1"/>
    <n v="20"/>
    <n v="1"/>
    <x v="72"/>
    <n v="367.03000000000003"/>
    <n v="6.22"/>
    <x v="72"/>
    <x v="0"/>
  </r>
  <r>
    <n v="1"/>
    <s v="      MB 5301"/>
    <s v="       300211"/>
    <s v="Recommendations for Desin"/>
    <x v="0"/>
    <s v="13.05.13"/>
    <s v="01.06.13"/>
    <s v="1"/>
    <n v="20"/>
    <n v="1"/>
    <x v="73"/>
    <n v="757.17"/>
    <n v="12.83"/>
    <x v="73"/>
    <x v="0"/>
  </r>
  <r>
    <n v="1"/>
    <s v="      MB 530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0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2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3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4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5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6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7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8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19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0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1"/>
    <s v="       300113"/>
    <s v="Hidrogeologija I **Bačani"/>
    <x v="0"/>
    <s v="19.06.13"/>
    <s v="01.07.13"/>
    <s v="1"/>
    <n v="20"/>
    <n v="1"/>
    <x v="74"/>
    <n v="137.67000000000002"/>
    <n v="2.33"/>
    <x v="74"/>
    <x v="0"/>
  </r>
  <r>
    <n v="1"/>
    <s v="      MB 5322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3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4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5"/>
    <s v="       300224"/>
    <s v="Sand Control in Well Cons"/>
    <x v="0"/>
    <s v="14.05.13"/>
    <s v="01.06.13"/>
    <s v="1"/>
    <n v="20"/>
    <n v="1"/>
    <x v="75"/>
    <n v="535.08000000000004"/>
    <n v="9.07"/>
    <x v="75"/>
    <x v="0"/>
  </r>
  <r>
    <n v="1"/>
    <s v="      MB 5326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7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8"/>
    <s v="       300189"/>
    <s v="Osnove tehnike ukapljenog"/>
    <x v="0"/>
    <s v="04.07.14"/>
    <s v="01.08.14"/>
    <s v="1"/>
    <n v="20"/>
    <n v="1"/>
    <x v="76"/>
    <n v="108.17"/>
    <n v="1.83"/>
    <x v="76"/>
    <x v="0"/>
  </r>
  <r>
    <n v="1"/>
    <s v="      MB 5329"/>
    <s v="       300166"/>
    <s v="Modeling our world:the Es"/>
    <x v="0"/>
    <s v="12.07.13"/>
    <s v="01.08.13"/>
    <s v="1"/>
    <n v="20"/>
    <n v="1"/>
    <x v="77"/>
    <n v="363.83"/>
    <n v="6.17"/>
    <x v="77"/>
    <x v="0"/>
  </r>
  <r>
    <n v="1"/>
    <s v="      MB 5341"/>
    <s v="       300244"/>
    <s v="Studenti Sveučilišta u Za"/>
    <x v="0"/>
    <s v="23.09.13"/>
    <s v="01.10.13"/>
    <s v="1"/>
    <n v="20"/>
    <n v="1"/>
    <x v="78"/>
    <n v="168.15"/>
    <n v="2.85"/>
    <x v="78"/>
    <x v="0"/>
  </r>
  <r>
    <n v="1"/>
    <s v="      MB 5343"/>
    <s v="       300063"/>
    <s v="EU politike i fondovi 201"/>
    <x v="0"/>
    <s v="10.10.13"/>
    <s v="01.11.13"/>
    <s v="1"/>
    <n v="20"/>
    <n v="1"/>
    <x v="79"/>
    <n v="344.17"/>
    <n v="5.83"/>
    <x v="79"/>
    <x v="0"/>
  </r>
  <r>
    <n v="1"/>
    <s v="      MB 5344"/>
    <s v="       300274"/>
    <s v="Uređenje voda **Šimunić"/>
    <x v="0"/>
    <s v="09.10.13"/>
    <s v="01.11.13"/>
    <s v="1"/>
    <n v="20"/>
    <n v="1"/>
    <x v="80"/>
    <n v="185.85"/>
    <n v="3.15"/>
    <x v="80"/>
    <x v="0"/>
  </r>
  <r>
    <n v="1"/>
    <s v="      MB 5346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7"/>
    <s v="       300263"/>
    <s v="Trepča-Stari trg:minerali"/>
    <x v="0"/>
    <s v="11.11.13"/>
    <s v="01.12.13"/>
    <s v="1"/>
    <n v="20"/>
    <n v="1"/>
    <x v="81"/>
    <n v="491.67"/>
    <n v="8.33"/>
    <x v="81"/>
    <x v="0"/>
  </r>
  <r>
    <n v="1"/>
    <s v="      MB 5348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49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0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1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2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3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4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5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6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57"/>
    <s v="       300012"/>
    <s v="Analitika okoliša **Kašte"/>
    <x v="0"/>
    <s v="17.12.13"/>
    <s v="01.01.14"/>
    <s v="1"/>
    <n v="20"/>
    <n v="1"/>
    <x v="82"/>
    <n v="237.48000000000002"/>
    <n v="4.0200000000000005"/>
    <x v="82"/>
    <x v="0"/>
  </r>
  <r>
    <n v="1"/>
    <s v="      MB 5362"/>
    <s v="       300184"/>
    <s v="Open Pit Mine:planning an"/>
    <x v="0"/>
    <s v="25.11.13"/>
    <s v="01.12.13"/>
    <s v="1"/>
    <n v="20"/>
    <n v="1"/>
    <x v="83"/>
    <n v="723.73"/>
    <n v="12.27"/>
    <x v="83"/>
    <x v="0"/>
  </r>
  <r>
    <n v="1"/>
    <s v="      MB 5364"/>
    <s v="       300064"/>
    <s v="Exercises in Soil Physics"/>
    <x v="0"/>
    <s v="25.11.13"/>
    <s v="01.12.13"/>
    <s v="1"/>
    <n v="20"/>
    <n v="1"/>
    <x v="67"/>
    <n v="590"/>
    <n v="10"/>
    <x v="67"/>
    <x v="0"/>
  </r>
  <r>
    <n v="1"/>
    <s v="      MB 5365"/>
    <s v="       300030"/>
    <s v="Colloid Science:principle"/>
    <x v="0"/>
    <s v="25.11.13"/>
    <s v="01.12.13"/>
    <s v="1"/>
    <n v="20"/>
    <n v="1"/>
    <x v="84"/>
    <n v="354"/>
    <n v="6"/>
    <x v="84"/>
    <x v="0"/>
  </r>
  <r>
    <n v="1"/>
    <s v="      MB 5366"/>
    <s v="       300185"/>
    <s v="Ore deposit geology **Rid"/>
    <x v="0"/>
    <s v="25.11.13"/>
    <s v="01.12.13"/>
    <s v="1"/>
    <n v="20"/>
    <n v="1"/>
    <x v="85"/>
    <n v="338.27"/>
    <n v="5.73"/>
    <x v="85"/>
    <x v="0"/>
  </r>
  <r>
    <n v="1"/>
    <s v="      MB 5367"/>
    <s v="       300186"/>
    <s v="Orogenesis:the making of"/>
    <x v="0"/>
    <s v="25.11.13"/>
    <s v="01.12.13"/>
    <s v="1"/>
    <n v="20"/>
    <n v="1"/>
    <x v="84"/>
    <n v="354"/>
    <n v="6"/>
    <x v="84"/>
    <x v="0"/>
  </r>
  <r>
    <n v="1"/>
    <s v="      MB 5368"/>
    <s v="       300075"/>
    <s v="Geochemistry**White"/>
    <x v="0"/>
    <s v="25.11.13"/>
    <s v="01.12.13"/>
    <s v="1"/>
    <n v="20"/>
    <n v="1"/>
    <x v="86"/>
    <n v="322.53000000000003"/>
    <n v="5.47"/>
    <x v="86"/>
    <x v="0"/>
  </r>
  <r>
    <n v="1"/>
    <s v="      MB 5369"/>
    <s v="       300122"/>
    <s v="Igneous rocks and process"/>
    <x v="0"/>
    <s v="25.11.13"/>
    <s v="01.12.13"/>
    <s v="1"/>
    <n v="20"/>
    <n v="1"/>
    <x v="86"/>
    <n v="322.53000000000003"/>
    <n v="5.47"/>
    <x v="86"/>
    <x v="0"/>
  </r>
  <r>
    <n v="1"/>
    <s v="      MB 5374"/>
    <s v="       300268"/>
    <s v="Univerzalna decimalna kla"/>
    <x v="0"/>
    <s v="11.02.14"/>
    <s v="01.03.14"/>
    <s v="1"/>
    <n v="20"/>
    <n v="1"/>
    <x v="87"/>
    <n v="241.67000000000002"/>
    <n v="8.33"/>
    <x v="87"/>
    <x v="0"/>
  </r>
  <r>
    <n v="1"/>
    <s v="      MB 5375"/>
    <s v="       300117"/>
    <s v="Hrvatski biografski leksi"/>
    <x v="0"/>
    <s v="17.02.14"/>
    <s v="01.03.14"/>
    <s v="1"/>
    <n v="20"/>
    <n v="1"/>
    <x v="88"/>
    <n v="464"/>
    <n v="16"/>
    <x v="88"/>
    <x v="0"/>
  </r>
  <r>
    <n v="1"/>
    <s v="      MB 5397"/>
    <s v="       300024"/>
    <s v="Biomineralization process"/>
    <x v="0"/>
    <s v="27.02.14"/>
    <s v="01.03.14"/>
    <s v="1"/>
    <n v="20"/>
    <n v="1"/>
    <x v="89"/>
    <n v="494.02000000000004"/>
    <n v="17.04"/>
    <x v="89"/>
    <x v="0"/>
  </r>
  <r>
    <n v="1"/>
    <s v="      MB 5398"/>
    <s v="       300001"/>
    <s v="2004 Eurokod 8-Proračun s"/>
    <x v="0"/>
    <s v="27.02.14"/>
    <s v="01.03.14"/>
    <s v="1"/>
    <n v="20"/>
    <n v="1"/>
    <x v="90"/>
    <n v="401.17"/>
    <n v="13.83"/>
    <x v="90"/>
    <x v="0"/>
  </r>
  <r>
    <n v="1"/>
    <s v="      MB 5399"/>
    <s v="       300221"/>
    <s v="Risk Analysis for Prevent"/>
    <x v="0"/>
    <s v="07.03.14"/>
    <s v="01.04.14"/>
    <s v="1"/>
    <n v="20"/>
    <n v="1"/>
    <x v="91"/>
    <n v="1368"/>
    <n v="72"/>
    <x v="91"/>
    <x v="0"/>
  </r>
  <r>
    <n v="1"/>
    <s v="      MB 5400"/>
    <s v="       300142"/>
    <s v="Lithological-Paleogeograp"/>
    <x v="0"/>
    <s v="07.03.14"/>
    <s v="01.04.14"/>
    <s v="1"/>
    <n v="20"/>
    <n v="1"/>
    <x v="92"/>
    <n v="393.3"/>
    <n v="20.7"/>
    <x v="92"/>
    <x v="0"/>
  </r>
  <r>
    <n v="1"/>
    <s v="      MB 5401"/>
    <s v="       300163"/>
    <s v="Mining and the Environmme"/>
    <x v="0"/>
    <s v="07.03.14"/>
    <s v="01.04.14"/>
    <s v="1"/>
    <n v="20"/>
    <n v="1"/>
    <x v="93"/>
    <n v="846.45"/>
    <n v="44.54"/>
    <x v="93"/>
    <x v="0"/>
  </r>
  <r>
    <n v="1"/>
    <s v="      MB 5402"/>
    <s v="       300216"/>
    <s v="Remediation Technologies"/>
    <x v="0"/>
    <s v="07.03.14"/>
    <s v="01.04.14"/>
    <s v="1"/>
    <n v="20"/>
    <n v="1"/>
    <x v="94"/>
    <n v="983.25"/>
    <n v="51.75"/>
    <x v="94"/>
    <x v="0"/>
  </r>
  <r>
    <n v="1"/>
    <s v="      MB 5403"/>
    <s v="       300058"/>
    <s v="Environmental Management"/>
    <x v="0"/>
    <s v="07.03.14"/>
    <s v="01.04.14"/>
    <s v="1"/>
    <n v="20"/>
    <n v="1"/>
    <x v="95"/>
    <n v="273.60000000000002"/>
    <n v="14.4"/>
    <x v="95"/>
    <x v="0"/>
  </r>
  <r>
    <n v="1"/>
    <s v="      MB 5404"/>
    <s v="       300235"/>
    <s v="Solid Waste Recycling and"/>
    <x v="0"/>
    <s v="07.03.14"/>
    <s v="01.04.14"/>
    <s v="1"/>
    <n v="20"/>
    <n v="1"/>
    <x v="96"/>
    <n v="855"/>
    <n v="45"/>
    <x v="96"/>
    <x v="0"/>
  </r>
  <r>
    <n v="1"/>
    <s v="      MB 5405"/>
    <s v="       300007"/>
    <s v="Air Pollution Control: a"/>
    <x v="0"/>
    <s v="07.03.14"/>
    <s v="01.04.14"/>
    <s v="1"/>
    <n v="20"/>
    <n v="1"/>
    <x v="97"/>
    <n v="615.6"/>
    <n v="32.4"/>
    <x v="97"/>
    <x v="0"/>
  </r>
  <r>
    <n v="1"/>
    <s v="      MB 5431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2"/>
    <s v="       300219"/>
    <s v="Rijeke Hrvatske **Šafarek"/>
    <x v="0"/>
    <s v="16.04.14"/>
    <s v="01.05.14"/>
    <s v="1"/>
    <n v="20"/>
    <n v="1"/>
    <x v="98"/>
    <n v="196"/>
    <n v="14"/>
    <x v="98"/>
    <x v="0"/>
  </r>
  <r>
    <n v="1"/>
    <s v="      MB 5433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4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5"/>
    <s v="       300219"/>
    <s v="Rijeke Hrvatske **Šafarek"/>
    <x v="0"/>
    <s v="16.04.14"/>
    <s v="01.05.14"/>
    <s v="1"/>
    <n v="20"/>
    <n v="1"/>
    <x v="66"/>
    <n v="274.40000000000003"/>
    <n v="19.600000000000001"/>
    <x v="66"/>
    <x v="0"/>
  </r>
  <r>
    <n v="1"/>
    <s v="      MB 5437"/>
    <s v="       300209"/>
    <s v="Ravninska geodezija - zbi"/>
    <x v="0"/>
    <s v="14.02.14"/>
    <s v="01.03.14"/>
    <s v="1"/>
    <n v="20"/>
    <n v="1"/>
    <x v="99"/>
    <n v="482.13"/>
    <n v="16.62"/>
    <x v="99"/>
    <x v="0"/>
  </r>
  <r>
    <n v="1"/>
    <s v="      MB 5449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0"/>
    <s v="       300076"/>
    <s v="Geografija Hrvatske **Mag"/>
    <x v="0"/>
    <s v="30.04.14"/>
    <s v="01.05.14"/>
    <s v="1"/>
    <n v="20"/>
    <n v="1"/>
    <x v="100"/>
    <n v="243.6"/>
    <n v="17.400000000000002"/>
    <x v="100"/>
    <x v="0"/>
  </r>
  <r>
    <n v="1"/>
    <s v="      MB 5451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2"/>
    <s v="       300087"/>
    <s v="Geomorfologija Konavala,"/>
    <x v="0"/>
    <s v="30.04.14"/>
    <s v="01.05.14"/>
    <s v="1"/>
    <n v="20"/>
    <n v="1"/>
    <x v="101"/>
    <n v="65.33"/>
    <n v="4.67"/>
    <x v="101"/>
    <x v="0"/>
  </r>
  <r>
    <n v="1"/>
    <s v="      MB 5453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4"/>
    <s v="       300068"/>
    <s v="Fizičko-geografske značaj"/>
    <x v="0"/>
    <s v="30.04.14"/>
    <s v="01.05.14"/>
    <s v="1"/>
    <n v="20"/>
    <n v="1"/>
    <x v="43"/>
    <n v="37.33"/>
    <n v="2.67"/>
    <x v="102"/>
    <x v="0"/>
  </r>
  <r>
    <n v="1"/>
    <s v="      MB 5455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6"/>
    <s v="       300200"/>
    <s v="Povijesna kartografija- k"/>
    <x v="0"/>
    <s v="30.04.14"/>
    <s v="01.05.14"/>
    <s v="1"/>
    <n v="20"/>
    <n v="1"/>
    <x v="102"/>
    <n v="46.67"/>
    <n v="3.33"/>
    <x v="103"/>
    <x v="0"/>
  </r>
  <r>
    <n v="1"/>
    <s v="      MB 5457"/>
    <s v="       300089"/>
    <s v="Geomorfološke teme II ***"/>
    <x v="0"/>
    <s v="30.04.14"/>
    <s v="01.05.14"/>
    <s v="1"/>
    <n v="20"/>
    <n v="1"/>
    <x v="102"/>
    <n v="46.67"/>
    <n v="3.33"/>
    <x v="103"/>
    <x v="0"/>
  </r>
  <r>
    <n v="1"/>
    <s v="      MB 5458"/>
    <s v="       300077"/>
    <s v="Geografija mora ***Riđano"/>
    <x v="0"/>
    <s v="30.04.14"/>
    <s v="01.05.14"/>
    <s v="1"/>
    <n v="20"/>
    <n v="1"/>
    <x v="102"/>
    <n v="46.67"/>
    <n v="3.33"/>
    <x v="103"/>
    <x v="0"/>
  </r>
  <r>
    <n v="1"/>
    <s v="      MB 5459"/>
    <s v="       300191"/>
    <s v="Otrovani modrozeleni plan"/>
    <x v="0"/>
    <s v="30.04.14"/>
    <s v="01.05.14"/>
    <s v="1"/>
    <n v="20"/>
    <n v="1"/>
    <x v="103"/>
    <n v="93.33"/>
    <n v="6.67"/>
    <x v="43"/>
    <x v="0"/>
  </r>
  <r>
    <n v="1"/>
    <s v="      MB 5462"/>
    <s v="       300185"/>
    <s v="Ore deposit geology **Rid"/>
    <x v="0"/>
    <s v="16.05.14"/>
    <s v="01.06.14"/>
    <s v="1"/>
    <n v="20"/>
    <n v="1"/>
    <x v="104"/>
    <n v="354.75"/>
    <n v="32.25"/>
    <x v="104"/>
    <x v="0"/>
  </r>
  <r>
    <n v="1"/>
    <s v="      MB 5463"/>
    <s v="       300204"/>
    <s v="Principles of igneus and"/>
    <x v="0"/>
    <s v="16.05.14"/>
    <s v="01.06.14"/>
    <s v="1"/>
    <n v="20"/>
    <n v="1"/>
    <x v="105"/>
    <n v="404.25"/>
    <n v="36.75"/>
    <x v="105"/>
    <x v="0"/>
  </r>
  <r>
    <n v="1"/>
    <s v="      MB 5464"/>
    <s v="       300065"/>
    <s v="Field description of igne"/>
    <x v="0"/>
    <s v="16.05.14"/>
    <s v="01.06.14"/>
    <s v="1"/>
    <n v="20"/>
    <n v="1"/>
    <x v="100"/>
    <n v="239.25"/>
    <n v="21.75"/>
    <x v="100"/>
    <x v="0"/>
  </r>
  <r>
    <n v="1"/>
    <s v="      MB 5465"/>
    <s v="       300082"/>
    <s v="Geological field techniqu"/>
    <x v="0"/>
    <s v="16.05.14"/>
    <s v="01.06.14"/>
    <s v="1"/>
    <n v="20"/>
    <n v="1"/>
    <x v="106"/>
    <n v="247.5"/>
    <n v="22.5"/>
    <x v="106"/>
    <x v="0"/>
  </r>
  <r>
    <n v="1"/>
    <s v="      MB 5466"/>
    <s v="       300193"/>
    <s v="Patrical guide to rock mi"/>
    <x v="0"/>
    <s v="16.05.14"/>
    <s v="01.06.14"/>
    <s v="1"/>
    <n v="20"/>
    <n v="1"/>
    <x v="107"/>
    <n v="453.75"/>
    <n v="41.25"/>
    <x v="107"/>
    <x v="0"/>
  </r>
  <r>
    <n v="1"/>
    <s v="      MB 5516"/>
    <s v="       300124"/>
    <s v="Industrial minerals &amp; roc"/>
    <x v="0"/>
    <s v="12.06.14"/>
    <s v="01.07.14"/>
    <s v="1"/>
    <n v="20"/>
    <n v="1"/>
    <x v="108"/>
    <n v="1620"/>
    <n v="179.99"/>
    <x v="108"/>
    <x v="0"/>
  </r>
  <r>
    <n v="1"/>
    <s v="      MB 5535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6"/>
    <s v="       300118"/>
    <s v="Hrvatski naftaši **Novak-"/>
    <x v="0"/>
    <s v="30.06.14"/>
    <s v="01.07.14"/>
    <s v="1"/>
    <n v="20"/>
    <n v="1"/>
    <x v="109"/>
    <n v="238.14000000000001"/>
    <n v="26.46"/>
    <x v="109"/>
    <x v="0"/>
  </r>
  <r>
    <n v="1"/>
    <s v="      MB 5537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8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39"/>
    <s v="       300187"/>
    <s v="Osnove primjene dizalica"/>
    <x v="0"/>
    <s v="30.06.14"/>
    <s v="01.07.14"/>
    <s v="1"/>
    <n v="20"/>
    <n v="1"/>
    <x v="76"/>
    <n v="99"/>
    <n v="11"/>
    <x v="76"/>
    <x v="0"/>
  </r>
  <r>
    <n v="1"/>
    <s v="      MB 5589"/>
    <s v="       300055"/>
    <s v="Englesko-hrvatski rječnik"/>
    <x v="0"/>
    <s v="30.06.14"/>
    <s v="01.07.14"/>
    <s v="1"/>
    <n v="20"/>
    <n v="1"/>
    <x v="110"/>
    <n v="252"/>
    <n v="28"/>
    <x v="110"/>
    <x v="0"/>
  </r>
  <r>
    <n v="1"/>
    <s v="      MB 5590"/>
    <s v="       300097"/>
    <s v="Gospodarenje vodom i otpa"/>
    <x v="0"/>
    <s v="30.06.14"/>
    <s v="01.07.14"/>
    <s v="1"/>
    <n v="20"/>
    <n v="1"/>
    <x v="74"/>
    <n v="126"/>
    <n v="14"/>
    <x v="74"/>
    <x v="0"/>
  </r>
  <r>
    <n v="1"/>
    <s v="      MB 5597"/>
    <s v="       300107"/>
    <s v="Handbook of Recycling,1st"/>
    <x v="0"/>
    <s v="08.09.14"/>
    <s v="01.10.14"/>
    <s v="1"/>
    <n v="20"/>
    <n v="1"/>
    <x v="96"/>
    <n v="765"/>
    <n v="135"/>
    <x v="96"/>
    <x v="0"/>
  </r>
  <r>
    <n v="1"/>
    <s v="      MB 5598"/>
    <s v="       300232"/>
    <s v="Slope stability analysis"/>
    <x v="0"/>
    <s v="08.09.14"/>
    <s v="01.10.14"/>
    <s v="1"/>
    <n v="20"/>
    <n v="1"/>
    <x v="111"/>
    <n v="589.05000000000007"/>
    <n v="103.95"/>
    <x v="111"/>
    <x v="0"/>
  </r>
  <r>
    <n v="1"/>
    <s v="      MB 5599"/>
    <s v="       300015"/>
    <s v="Ancient and historical ce"/>
    <x v="0"/>
    <s v="08.09.14"/>
    <s v="01.10.14"/>
    <s v="1"/>
    <n v="20"/>
    <n v="1"/>
    <x v="112"/>
    <n v="657.9"/>
    <n v="116.10000000000001"/>
    <x v="112"/>
    <x v="0"/>
  </r>
  <r>
    <n v="1"/>
    <s v="      MB 5600"/>
    <s v="       300033"/>
    <s v="Concepts and applications"/>
    <x v="0"/>
    <s v="08.09.14"/>
    <s v="01.10.14"/>
    <s v="1"/>
    <n v="20"/>
    <n v="1"/>
    <x v="113"/>
    <n v="795.6"/>
    <n v="140.4"/>
    <x v="113"/>
    <x v="0"/>
  </r>
  <r>
    <n v="1"/>
    <s v="      MB 5601"/>
    <s v="       300102"/>
    <s v="Groundwater optimization"/>
    <x v="0"/>
    <s v="08.09.14"/>
    <s v="01.10.14"/>
    <s v="1"/>
    <n v="20"/>
    <n v="1"/>
    <x v="114"/>
    <n v="688.5"/>
    <n v="121.5"/>
    <x v="114"/>
    <x v="0"/>
  </r>
  <r>
    <n v="1"/>
    <s v="      MB 5602"/>
    <s v="       300101"/>
    <s v="Groundwater management in"/>
    <x v="0"/>
    <s v="08.09.14"/>
    <s v="01.10.14"/>
    <s v="1"/>
    <n v="20"/>
    <n v="1"/>
    <x v="115"/>
    <n v="986.85"/>
    <n v="174.15"/>
    <x v="115"/>
    <x v="0"/>
  </r>
  <r>
    <n v="1"/>
    <s v="      MB 5603"/>
    <s v="       300105"/>
    <s v="Handbook of Liguefied Nat"/>
    <x v="0"/>
    <s v="08.09.14"/>
    <s v="01.10.14"/>
    <s v="1"/>
    <n v="20"/>
    <n v="1"/>
    <x v="116"/>
    <n v="520.20000000000005"/>
    <n v="91.8"/>
    <x v="116"/>
    <x v="0"/>
  </r>
  <r>
    <n v="1"/>
    <s v="      MB 5604"/>
    <s v="       300245"/>
    <s v="Surface Production Operat"/>
    <x v="0"/>
    <s v="08.09.14"/>
    <s v="01.10.14"/>
    <s v="1"/>
    <n v="20"/>
    <n v="1"/>
    <x v="117"/>
    <n v="895.05000000000007"/>
    <n v="157.95000000000002"/>
    <x v="117"/>
    <x v="0"/>
  </r>
  <r>
    <n v="1"/>
    <s v="      MB 5605"/>
    <s v="       300106"/>
    <s v="Handbook of Natural Gas T"/>
    <x v="0"/>
    <s v="08.09.14"/>
    <s v="01.10.14"/>
    <s v="1"/>
    <n v="20"/>
    <n v="1"/>
    <x v="118"/>
    <n v="703.80000000000007"/>
    <n v="124.2"/>
    <x v="118"/>
    <x v="0"/>
  </r>
  <r>
    <n v="1"/>
    <s v="      MB 5627"/>
    <s v="       300049"/>
    <s v="Electron microprobe analy"/>
    <x v="0"/>
    <s v="22.09.14"/>
    <s v="01.10.14"/>
    <s v="1"/>
    <n v="20"/>
    <n v="1"/>
    <x v="119"/>
    <n v="214.20000000000002"/>
    <n v="37.800000000000004"/>
    <x v="119"/>
    <x v="0"/>
  </r>
  <r>
    <n v="1"/>
    <s v="      MB 5629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0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1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2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3"/>
    <s v="       300147"/>
    <s v="Matematika za tehnološke"/>
    <x v="0"/>
    <s v="29.09.14"/>
    <s v="01.10.14"/>
    <s v="1"/>
    <n v="20"/>
    <n v="1"/>
    <x v="120"/>
    <n v="94.86"/>
    <n v="16.75"/>
    <x v="120"/>
    <x v="0"/>
  </r>
  <r>
    <n v="1"/>
    <s v="      MB 5634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5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6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7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38"/>
    <s v="       300147"/>
    <s v="Matematika za tehnološke"/>
    <x v="0"/>
    <s v="29.09.14"/>
    <s v="01.10.14"/>
    <s v="1"/>
    <n v="20"/>
    <n v="1"/>
    <x v="121"/>
    <n v="94.86"/>
    <n v="16.740000000000002"/>
    <x v="121"/>
    <x v="0"/>
  </r>
  <r>
    <n v="1"/>
    <s v="      MB 564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4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5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0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1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2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3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4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5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6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7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8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69"/>
    <s v="       300183"/>
    <s v="Opća mineralogija **Slove"/>
    <x v="0"/>
    <s v="02.10.14"/>
    <s v="01.11.14"/>
    <s v="1"/>
    <n v="20"/>
    <n v="1"/>
    <x v="103"/>
    <n v="83.33"/>
    <n v="16.670000000000002"/>
    <x v="43"/>
    <x v="0"/>
  </r>
  <r>
    <n v="1"/>
    <s v="      MB 5670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1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2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3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4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5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6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7"/>
    <s v="       300231"/>
    <s v="Sistematska mineralogija"/>
    <x v="0"/>
    <s v="02.10.14"/>
    <s v="01.11.14"/>
    <s v="1"/>
    <n v="20"/>
    <n v="1"/>
    <x v="122"/>
    <n v="166.67000000000002"/>
    <n v="33.33"/>
    <x v="122"/>
    <x v="0"/>
  </r>
  <r>
    <n v="1"/>
    <s v="      MB 5678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79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0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1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2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3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4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5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6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687"/>
    <s v="       300230"/>
    <s v="Sistematika tala Hrvatske"/>
    <x v="0"/>
    <s v="10.10.14"/>
    <s v="01.11.14"/>
    <s v="1"/>
    <n v="20"/>
    <n v="1"/>
    <x v="123"/>
    <n v="140"/>
    <n v="28"/>
    <x v="123"/>
    <x v="0"/>
  </r>
  <r>
    <n v="1"/>
    <s v="      MB 5707"/>
    <s v="       300215"/>
    <s v="Remediation hydraulics **"/>
    <x v="0"/>
    <s v="23.10.14"/>
    <s v="01.11.14"/>
    <s v="1"/>
    <n v="20"/>
    <n v="1"/>
    <x v="124"/>
    <n v="817.5"/>
    <n v="163.5"/>
    <x v="124"/>
    <x v="0"/>
  </r>
  <r>
    <n v="1"/>
    <s v="      MB 5708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09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0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1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2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3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4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5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6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7"/>
    <s v="       300170"/>
    <s v="Nacrtna geometrija **Horv"/>
    <x v="0"/>
    <s v="29.10.14"/>
    <s v="01.11.14"/>
    <s v="1"/>
    <n v="20"/>
    <n v="1"/>
    <x v="125"/>
    <n v="43.75"/>
    <n v="8.75"/>
    <x v="125"/>
    <x v="0"/>
  </r>
  <r>
    <n v="1"/>
    <s v="      MB 5718"/>
    <s v="       300013"/>
    <s v="Analysis and modeling of"/>
    <x v="0"/>
    <s v="30.10.14"/>
    <s v="01.11.14"/>
    <s v="1"/>
    <n v="20"/>
    <n v="1"/>
    <x v="126"/>
    <n v="825"/>
    <n v="165"/>
    <x v="126"/>
    <x v="0"/>
  </r>
  <r>
    <n v="1"/>
    <s v="      MB 5719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0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1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2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3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4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5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6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7"/>
    <s v="       300181"/>
    <s v="Opća i anorganska kemija"/>
    <x v="0"/>
    <s v="30.10.14"/>
    <s v="01.11.14"/>
    <s v="1"/>
    <n v="20"/>
    <n v="1"/>
    <x v="127"/>
    <n v="123"/>
    <n v="24.6"/>
    <x v="127"/>
    <x v="0"/>
  </r>
  <r>
    <n v="1"/>
    <s v="      MB 5728"/>
    <s v="       300181"/>
    <s v="Opća i anorganska kemija"/>
    <x v="0"/>
    <s v="30.10.14"/>
    <s v="01.11.14"/>
    <s v="1"/>
    <n v="20"/>
    <n v="1"/>
    <x v="128"/>
    <n v="123"/>
    <n v="24.61"/>
    <x v="128"/>
    <x v="0"/>
  </r>
  <r>
    <n v="1"/>
    <s v="      MB 5783"/>
    <s v="       300073"/>
    <s v="Fundamentals of Fluid Mec"/>
    <x v="0"/>
    <s v="14.10.14"/>
    <s v="01.11.14"/>
    <s v="1"/>
    <n v="20"/>
    <n v="1"/>
    <x v="129"/>
    <n v="241.96"/>
    <n v="48.410000000000004"/>
    <x v="129"/>
    <x v="0"/>
  </r>
  <r>
    <n v="1"/>
    <s v="      MB 5791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2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3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4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5"/>
    <s v="       300141"/>
    <s v="Light pollution:responses"/>
    <x v="0"/>
    <s v="02.12.14"/>
    <s v="01.01.15"/>
    <s v="1"/>
    <n v="20"/>
    <n v="1"/>
    <x v="130"/>
    <n v="237.6"/>
    <n v="59.4"/>
    <x v="130"/>
    <x v="0"/>
  </r>
  <r>
    <n v="1"/>
    <s v="      MB 5796"/>
    <s v="       300234"/>
    <s v="Soil Monitoring.Early Det"/>
    <x v="0"/>
    <s v="02.12.14"/>
    <s v="01.01.15"/>
    <s v="1"/>
    <n v="20"/>
    <n v="1"/>
    <x v="131"/>
    <n v="525.6"/>
    <n v="131.42000000000002"/>
    <x v="131"/>
    <x v="0"/>
  </r>
  <r>
    <n v="1"/>
    <s v="      MB 5809"/>
    <s v="       300086"/>
    <s v="Geomicrobiology and Bioge"/>
    <x v="0"/>
    <s v="11.12.14"/>
    <s v="01.01.15"/>
    <s v="1"/>
    <n v="20"/>
    <n v="1"/>
    <x v="132"/>
    <n v="1008"/>
    <n v="252"/>
    <x v="132"/>
    <x v="0"/>
  </r>
  <r>
    <n v="1"/>
    <s v="      MB 581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3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4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5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6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7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8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19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0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1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2"/>
    <s v="       300084"/>
    <s v="Geološki vodić kroz NP Pa"/>
    <x v="0"/>
    <s v="12.12.14"/>
    <s v="01.01.15"/>
    <s v="1"/>
    <n v="20"/>
    <n v="1"/>
    <x v="103"/>
    <n v="80"/>
    <n v="20"/>
    <x v="43"/>
    <x v="0"/>
  </r>
  <r>
    <n v="1"/>
    <s v="      MB 5824"/>
    <s v="       300044"/>
    <s v="Ekonomija (19.izdanje) **"/>
    <x v="0"/>
    <s v="19.12.14"/>
    <s v="01.01.15"/>
    <s v="1"/>
    <n v="20"/>
    <n v="1"/>
    <x v="133"/>
    <n v="293.40000000000003"/>
    <n v="73.37"/>
    <x v="133"/>
    <x v="0"/>
  </r>
  <r>
    <n v="1"/>
    <s v="      MB 5825"/>
    <s v="       300269"/>
    <s v="Upravljanje marketingom *"/>
    <x v="0"/>
    <s v="19.12.14"/>
    <s v="01.01.15"/>
    <s v="1"/>
    <n v="20"/>
    <n v="1"/>
    <x v="134"/>
    <n v="341.04"/>
    <n v="85.26"/>
    <x v="134"/>
    <x v="0"/>
  </r>
  <r>
    <n v="1"/>
    <s v="      MB 5832"/>
    <s v="       300003"/>
    <s v="Advanced driling engineer"/>
    <x v="0"/>
    <s v="19.01.15"/>
    <s v="01.02.15"/>
    <s v="1"/>
    <n v="20"/>
    <n v="1"/>
    <x v="135"/>
    <n v="261"/>
    <n v="1043.99"/>
    <x v="135"/>
    <x v="0"/>
  </r>
  <r>
    <n v="1"/>
    <s v="      MB 5833"/>
    <s v="       300039"/>
    <s v="Downhole drilling tools *"/>
    <x v="0"/>
    <s v="19.01.15"/>
    <s v="01.02.15"/>
    <s v="1"/>
    <n v="20"/>
    <n v="1"/>
    <x v="136"/>
    <n v="261"/>
    <n v="1044"/>
    <x v="136"/>
    <x v="0"/>
  </r>
  <r>
    <n v="1"/>
    <s v="      MB 5834"/>
    <s v="       300054"/>
    <s v="Energy Finance and Econom"/>
    <x v="0"/>
    <s v="19.01.15"/>
    <s v="01.02.15"/>
    <s v="1"/>
    <n v="20"/>
    <n v="1"/>
    <x v="137"/>
    <n v="169.20000000000002"/>
    <n v="676.80000000000007"/>
    <x v="137"/>
    <x v="0"/>
  </r>
  <r>
    <n v="1"/>
    <s v="      MB 5835"/>
    <s v="       300053"/>
    <s v="Energy Economics:Concepts"/>
    <x v="0"/>
    <s v="19.01.15"/>
    <s v="01.02.15"/>
    <s v="1"/>
    <n v="20"/>
    <n v="1"/>
    <x v="138"/>
    <n v="151.20000000000002"/>
    <n v="604.80000000000007"/>
    <x v="138"/>
    <x v="0"/>
  </r>
  <r>
    <n v="1"/>
    <s v="      MB 5836"/>
    <s v="       300126"/>
    <s v="International Handbook on"/>
    <x v="0"/>
    <s v="19.01.15"/>
    <s v="01.02.15"/>
    <s v="1"/>
    <n v="20"/>
    <n v="1"/>
    <x v="1"/>
    <n v="108"/>
    <n v="432"/>
    <x v="1"/>
    <x v="0"/>
  </r>
  <r>
    <n v="1"/>
    <s v="      MB 5837"/>
    <s v="       300176"/>
    <s v="Oil &amp; Gas Industry:A Nont"/>
    <x v="0"/>
    <s v="19.01.15"/>
    <s v="01.02.15"/>
    <s v="1"/>
    <n v="20"/>
    <n v="1"/>
    <x v="139"/>
    <n v="151.20000000000002"/>
    <n v="604.79"/>
    <x v="139"/>
    <x v="0"/>
  </r>
  <r>
    <n v="1"/>
    <s v="      MB 5838"/>
    <s v="       300095"/>
    <s v="Global Oil &amp; Gas Industry"/>
    <x v="0"/>
    <s v="19.01.15"/>
    <s v="01.02.15"/>
    <s v="1"/>
    <n v="20"/>
    <n v="1"/>
    <x v="140"/>
    <n v="167.4"/>
    <n v="669.6"/>
    <x v="140"/>
    <x v="0"/>
  </r>
  <r>
    <n v="1"/>
    <s v="      MB 5839"/>
    <s v="       300074"/>
    <s v="Fundamentals of Investin"/>
    <x v="0"/>
    <s v="19.01.15"/>
    <s v="01.02.15"/>
    <s v="1"/>
    <n v="20"/>
    <n v="1"/>
    <x v="106"/>
    <n v="54"/>
    <n v="216"/>
    <x v="141"/>
    <x v="0"/>
  </r>
  <r>
    <n v="1"/>
    <s v="      MB 5840"/>
    <s v="       300060"/>
    <s v="Environmental Surfaces an"/>
    <x v="0"/>
    <s v="27.01.15"/>
    <s v="01.02.15"/>
    <s v="1"/>
    <n v="20"/>
    <n v="1"/>
    <x v="141"/>
    <n v="178.20000000000002"/>
    <n v="712.80000000000007"/>
    <x v="142"/>
    <x v="0"/>
  </r>
  <r>
    <n v="1"/>
    <s v="      MB 5841"/>
    <s v="       300171"/>
    <s v="Naturales Nanostructures"/>
    <x v="0"/>
    <s v="27.01.15"/>
    <s v="01.02.15"/>
    <s v="1"/>
    <n v="20"/>
    <n v="1"/>
    <x v="126"/>
    <n v="198"/>
    <n v="792"/>
    <x v="143"/>
    <x v="0"/>
  </r>
  <r>
    <n v="1"/>
    <s v="      MB 5842"/>
    <s v="       300004"/>
    <s v="Advances in Agronomy"/>
    <x v="0"/>
    <s v="27.01.15"/>
    <s v="01.02.15"/>
    <s v="1"/>
    <n v="20"/>
    <n v="1"/>
    <x v="132"/>
    <n v="252"/>
    <n v="1008"/>
    <x v="144"/>
    <x v="0"/>
  </r>
  <r>
    <n v="1"/>
    <s v="      MB 5870"/>
    <s v="       300257"/>
    <s v="The Quest:energy,security"/>
    <x v="0"/>
    <s v="18.03.15"/>
    <s v="01.04.15"/>
    <s v="1"/>
    <n v="20"/>
    <n v="1"/>
    <x v="142"/>
    <n v="34.200000000000003"/>
    <n v="136.79"/>
    <x v="145"/>
    <x v="0"/>
  </r>
  <r>
    <n v="1"/>
    <s v="      MB 5871"/>
    <s v="       300194"/>
    <s v="Petroleum enginering hand"/>
    <x v="0"/>
    <s v="18.03.15"/>
    <s v="01.04.15"/>
    <s v="1"/>
    <n v="20"/>
    <n v="1"/>
    <x v="143"/>
    <n v="270"/>
    <n v="1080"/>
    <x v="146"/>
    <x v="0"/>
  </r>
  <r>
    <n v="1"/>
    <s v="      MB 5883"/>
    <s v="       300026"/>
    <s v="Ceramic Petrography:The I"/>
    <x v="0"/>
    <s v="13.04.15"/>
    <s v="01.05.15"/>
    <s v="1"/>
    <n v="20"/>
    <n v="1"/>
    <x v="144"/>
    <n v="81"/>
    <n v="323.99"/>
    <x v="147"/>
    <x v="0"/>
  </r>
  <r>
    <n v="1"/>
    <s v="      MB 5884"/>
    <s v="       300127"/>
    <s v="Interpreting Silent Artef"/>
    <x v="0"/>
    <s v="13.04.15"/>
    <s v="01.05.15"/>
    <s v="1"/>
    <n v="20"/>
    <n v="1"/>
    <x v="84"/>
    <n v="72"/>
    <n v="288"/>
    <x v="96"/>
    <x v="0"/>
  </r>
  <r>
    <n v="1"/>
    <s v="      MB 5897"/>
    <s v="       300078"/>
    <s v="Geografski atlas"/>
    <x v="0"/>
    <s v="13.05.15"/>
    <s v="01.06.15"/>
    <s v="1"/>
    <n v="20"/>
    <n v="1"/>
    <x v="145"/>
    <n v="27"/>
    <n v="108"/>
    <x v="148"/>
    <x v="0"/>
  </r>
  <r>
    <n v="1"/>
    <s v="      MB 5957"/>
    <s v="       300098"/>
    <s v="Graundwater geochemistry"/>
    <x v="0"/>
    <s v="03.07.15"/>
    <s v="01.08.15"/>
    <s v="1"/>
    <n v="20"/>
    <n v="1"/>
    <x v="146"/>
    <n v="160.20000000000002"/>
    <n v="640.80000000000007"/>
    <x v="149"/>
    <x v="0"/>
  </r>
  <r>
    <n v="1"/>
    <s v="      MB 5958"/>
    <s v="       300108"/>
    <s v="Handbook of Reserch on Ad"/>
    <x v="0"/>
    <s v="28.07.15"/>
    <s v="01.08.15"/>
    <s v="1"/>
    <n v="20"/>
    <n v="1"/>
    <x v="147"/>
    <n v="490.56"/>
    <n v="1962.26"/>
    <x v="150"/>
    <x v="0"/>
  </r>
  <r>
    <n v="1"/>
    <s v="      MB 5959"/>
    <s v="       300108"/>
    <s v="Handbook of Reserch on Ad"/>
    <x v="0"/>
    <s v="28.07.15"/>
    <s v="01.08.15"/>
    <s v="1"/>
    <n v="20"/>
    <n v="1"/>
    <x v="148"/>
    <n v="490.56"/>
    <n v="1962.25"/>
    <x v="151"/>
    <x v="0"/>
  </r>
  <r>
    <n v="1"/>
    <s v="      MB 5964"/>
    <s v="       300212"/>
    <s v="Recommendations on Excava"/>
    <x v="0"/>
    <s v="17.07.15"/>
    <s v="01.08.15"/>
    <s v="1"/>
    <n v="20"/>
    <n v="1"/>
    <x v="149"/>
    <n v="98.740000000000009"/>
    <n v="394.96000000000004"/>
    <x v="152"/>
    <x v="0"/>
  </r>
  <r>
    <n v="1"/>
    <s v="      MB 5965"/>
    <s v="       300213"/>
    <s v="Recommendations on Piling"/>
    <x v="0"/>
    <s v="17.07.15"/>
    <s v="01.08.15"/>
    <s v="1"/>
    <n v="20"/>
    <n v="1"/>
    <x v="150"/>
    <n v="120.61"/>
    <n v="482.46000000000004"/>
    <x v="153"/>
    <x v="0"/>
  </r>
  <r>
    <n v="1"/>
    <s v="      MB 5966"/>
    <s v="       300111"/>
    <s v="Handbook of Tunel Enginee"/>
    <x v="0"/>
    <s v="17.07.15"/>
    <s v="01.08.15"/>
    <s v="1"/>
    <n v="20"/>
    <n v="1"/>
    <x v="151"/>
    <n v="186.23"/>
    <n v="744.93000000000006"/>
    <x v="154"/>
    <x v="0"/>
  </r>
  <r>
    <n v="1"/>
    <s v="      MB 5967"/>
    <s v="       300112"/>
    <s v="Hardrock Tunel Boring Mac"/>
    <x v="0"/>
    <s v="17.07.15"/>
    <s v="01.08.15"/>
    <s v="1"/>
    <n v="20"/>
    <n v="1"/>
    <x v="152"/>
    <n v="131.11000000000001"/>
    <n v="524.45000000000005"/>
    <x v="155"/>
    <x v="0"/>
  </r>
  <r>
    <n v="1"/>
    <s v="      MB 5968"/>
    <s v="       300152"/>
    <s v="Mechanised Shield Tunnell"/>
    <x v="0"/>
    <s v="17.07.15"/>
    <s v="01.08.15"/>
    <s v="1"/>
    <n v="20"/>
    <n v="1"/>
    <x v="153"/>
    <n v="148.74"/>
    <n v="594.94000000000005"/>
    <x v="156"/>
    <x v="0"/>
  </r>
  <r>
    <n v="1"/>
    <s v="      MB 5969"/>
    <s v="       300222"/>
    <s v="Rock Mechanics Based on a"/>
    <x v="0"/>
    <s v="17.07.15"/>
    <s v="01.08.15"/>
    <s v="1"/>
    <n v="20"/>
    <n v="1"/>
    <x v="154"/>
    <n v="183.11"/>
    <n v="732.44"/>
    <x v="157"/>
    <x v="0"/>
  </r>
  <r>
    <n v="1"/>
    <s v="      MB 6014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15"/>
    <s v="       300088"/>
    <s v="Geomorfološka obilježja Z"/>
    <x v="0"/>
    <s v="21.09.15"/>
    <s v="01.10.15"/>
    <s v="1"/>
    <n v="20"/>
    <n v="1"/>
    <x v="155"/>
    <n v="45"/>
    <n v="180"/>
    <x v="158"/>
    <x v="0"/>
  </r>
  <r>
    <n v="1"/>
    <s v="      MB 6055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6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7"/>
    <s v="       300281"/>
    <s v="Voda u agroekosusutavima"/>
    <x v="0"/>
    <s v="23.11.15"/>
    <s v="01.12.15"/>
    <s v="1"/>
    <n v="20"/>
    <n v="1"/>
    <x v="98"/>
    <n v="42"/>
    <n v="168"/>
    <x v="159"/>
    <x v="0"/>
  </r>
  <r>
    <n v="1"/>
    <s v="      MB 605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5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6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3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4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5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6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7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8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79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0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1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2"/>
    <s v="       300265"/>
    <s v="Ugljen-sigurna energija *"/>
    <x v="0"/>
    <s v="27.11.15"/>
    <s v="01.12.15"/>
    <s v="1"/>
    <n v="20"/>
    <n v="1"/>
    <x v="156"/>
    <n v="44.63"/>
    <n v="178.5"/>
    <x v="160"/>
    <x v="0"/>
  </r>
  <r>
    <n v="1"/>
    <s v="      MB 6083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4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5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6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7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8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89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0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1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2"/>
    <s v="       300208"/>
    <s v="Protokol iz Kyota *G.Pian"/>
    <x v="0"/>
    <s v="27.11.15"/>
    <s v="01.12.15"/>
    <s v="1"/>
    <n v="20"/>
    <n v="1"/>
    <x v="157"/>
    <n v="56.7"/>
    <n v="226.8"/>
    <x v="161"/>
    <x v="0"/>
  </r>
  <r>
    <n v="1"/>
    <s v="      MB 6094"/>
    <s v="       300150"/>
    <s v="Measurement and instrumen"/>
    <x v="0"/>
    <s v="17.12.15"/>
    <s v="01.01.16"/>
    <s v="1"/>
    <n v="20"/>
    <n v="1"/>
    <x v="158"/>
    <n v="85"/>
    <n v="340"/>
    <x v="162"/>
    <x v="0"/>
  </r>
  <r>
    <n v="1"/>
    <s v="      MB 6095"/>
    <s v="       300035"/>
    <s v="Craig*s Soil Mechanics *J"/>
    <x v="0"/>
    <s v="17.12.15"/>
    <s v="01.01.16"/>
    <s v="1"/>
    <n v="20"/>
    <n v="1"/>
    <x v="159"/>
    <n v="72.25"/>
    <n v="289"/>
    <x v="163"/>
    <x v="0"/>
  </r>
  <r>
    <n v="1"/>
    <s v="      MB 6096"/>
    <s v="       300016"/>
    <s v="Applied Groundwater Model"/>
    <x v="0"/>
    <s v="17.12.15"/>
    <s v="01.01.16"/>
    <s v="1"/>
    <n v="20"/>
    <n v="1"/>
    <x v="160"/>
    <n v="102"/>
    <n v="408"/>
    <x v="164"/>
    <x v="0"/>
  </r>
  <r>
    <n v="1"/>
    <s v="      MB 6097"/>
    <s v="       300067"/>
    <s v="Finite Frames:theory and"/>
    <x v="0"/>
    <s v="08.02.16"/>
    <s v="01.03.16"/>
    <s v="1"/>
    <n v="20"/>
    <n v="1"/>
    <x v="161"/>
    <n v="153.85"/>
    <n v="615.39"/>
    <x v="165"/>
    <x v="0"/>
  </r>
  <r>
    <n v="1"/>
    <s v="      MB 6098"/>
    <s v="       300072"/>
    <s v="Frames for Undergraduates"/>
    <x v="0"/>
    <s v="08.02.16"/>
    <s v="01.03.16"/>
    <s v="1"/>
    <n v="20"/>
    <n v="1"/>
    <x v="162"/>
    <n v="68"/>
    <n v="272"/>
    <x v="166"/>
    <x v="0"/>
  </r>
  <r>
    <n v="1"/>
    <s v="      MB 6104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5"/>
    <s v="       300037"/>
    <s v="Dekarbonaizacija energije"/>
    <x v="0"/>
    <s v="12.02.16"/>
    <s v="01.03.16"/>
    <s v="1"/>
    <n v="20"/>
    <n v="1"/>
    <x v="100"/>
    <n v="52.2"/>
    <n v="208.8"/>
    <x v="167"/>
    <x v="0"/>
  </r>
  <r>
    <n v="1"/>
    <s v="      MB 6106"/>
    <s v="       300138"/>
    <s v="Kristalografija u Hrvatsk"/>
    <x v="0"/>
    <s v="12.02.16"/>
    <s v="01.03.16"/>
    <s v="1"/>
    <n v="20"/>
    <n v="1"/>
    <x v="163"/>
    <n v="210"/>
    <n v="-105"/>
    <x v="168"/>
    <x v="0"/>
  </r>
  <r>
    <n v="1"/>
    <s v="      MB 6107"/>
    <s v="       300199"/>
    <s v="Positive Linear Maps of O"/>
    <x v="0"/>
    <s v="05.02.16"/>
    <s v="01.03.16"/>
    <s v="1"/>
    <n v="20"/>
    <n v="1"/>
    <x v="164"/>
    <n v="141.1"/>
    <n v="564.41"/>
    <x v="169"/>
    <x v="0"/>
  </r>
  <r>
    <n v="1"/>
    <s v="      MB 6108"/>
    <s v="       300180"/>
    <s v="Opasnost od požara i eksp"/>
    <x v="0"/>
    <s v="10.02.16"/>
    <s v="01.03.16"/>
    <s v="1"/>
    <n v="20"/>
    <n v="1"/>
    <x v="163"/>
    <n v="21"/>
    <n v="84"/>
    <x v="170"/>
    <x v="0"/>
  </r>
  <r>
    <n v="1"/>
    <s v="      MB 6109"/>
    <s v="       300132"/>
    <s v="Kemijske štetnosti"/>
    <x v="0"/>
    <s v="10.02.16"/>
    <s v="01.03.16"/>
    <s v="1"/>
    <n v="20"/>
    <n v="1"/>
    <x v="165"/>
    <n v="13.65"/>
    <n v="54.6"/>
    <x v="171"/>
    <x v="0"/>
  </r>
  <r>
    <n v="1"/>
    <s v="      MB 6110"/>
    <s v="       300070"/>
    <s v="Fizikalne štetnosti"/>
    <x v="0"/>
    <s v="10.02.16"/>
    <s v="01.03.16"/>
    <s v="1"/>
    <n v="20"/>
    <n v="1"/>
    <x v="163"/>
    <n v="21"/>
    <n v="84"/>
    <x v="170"/>
    <x v="0"/>
  </r>
  <r>
    <n v="1"/>
    <s v="      MB 6111"/>
    <s v="       300160"/>
    <s v="Mikroklima i radna okolin"/>
    <x v="0"/>
    <s v="10.02.16"/>
    <s v="01.03.16"/>
    <s v="1"/>
    <n v="20"/>
    <n v="1"/>
    <x v="163"/>
    <n v="21"/>
    <n v="84"/>
    <x v="170"/>
    <x v="0"/>
  </r>
  <r>
    <n v="1"/>
    <s v="      MB 6112"/>
    <s v="       300179"/>
    <s v="Opasnost i mjerenje zašti"/>
    <x v="0"/>
    <s v="10.02.16"/>
    <s v="01.03.16"/>
    <s v="1"/>
    <n v="20"/>
    <n v="1"/>
    <x v="166"/>
    <n v="16.8"/>
    <n v="67.2"/>
    <x v="98"/>
    <x v="0"/>
  </r>
  <r>
    <n v="1"/>
    <s v="      MB 6113"/>
    <s v="       300275"/>
    <s v="Uređivanje i nadzor zašti"/>
    <x v="0"/>
    <s v="10.02.16"/>
    <s v="01.03.16"/>
    <s v="1"/>
    <n v="20"/>
    <n v="1"/>
    <x v="167"/>
    <n v="30.45"/>
    <n v="121.8"/>
    <x v="172"/>
    <x v="0"/>
  </r>
  <r>
    <n v="1"/>
    <s v="      MB 6114"/>
    <s v="       300190"/>
    <s v="Osobna zaštitna sredstva"/>
    <x v="0"/>
    <s v="10.02.16"/>
    <s v="01.03.16"/>
    <s v="1"/>
    <n v="20"/>
    <n v="1"/>
    <x v="166"/>
    <n v="16.8"/>
    <n v="67.2"/>
    <x v="98"/>
    <x v="0"/>
  </r>
  <r>
    <n v="1"/>
    <s v="      MB 6115"/>
    <s v="       300178"/>
    <s v="Opasne radne tvari"/>
    <x v="0"/>
    <s v="10.02.16"/>
    <s v="01.03.16"/>
    <s v="1"/>
    <n v="20"/>
    <n v="1"/>
    <x v="166"/>
    <n v="16.8"/>
    <n v="67.2"/>
    <x v="98"/>
    <x v="0"/>
  </r>
  <r>
    <n v="1"/>
    <s v="      MB 6116"/>
    <s v="       300153"/>
    <s v="Mehanika i mehaničke opas"/>
    <x v="0"/>
    <s v="10.02.16"/>
    <s v="01.03.16"/>
    <s v="1"/>
    <n v="20"/>
    <n v="1"/>
    <x v="163"/>
    <n v="21"/>
    <n v="84"/>
    <x v="170"/>
    <x v="0"/>
  </r>
  <r>
    <n v="1"/>
    <s v="      MB 6117"/>
    <s v="       300277"/>
    <s v="Vatrogasna tehnika"/>
    <x v="0"/>
    <s v="10.02.16"/>
    <s v="01.03.16"/>
    <s v="1"/>
    <n v="20"/>
    <n v="1"/>
    <x v="163"/>
    <n v="21"/>
    <n v="84"/>
    <x v="170"/>
    <x v="0"/>
  </r>
  <r>
    <n v="1"/>
    <s v="      MB 6129"/>
    <s v="       300057"/>
    <s v="Environmental and Resourc"/>
    <x v="0"/>
    <s v="04.03.16"/>
    <s v="01.04.16"/>
    <s v="1"/>
    <n v="20"/>
    <n v="1"/>
    <x v="168"/>
    <n v="119.59"/>
    <n v="478.35"/>
    <x v="173"/>
    <x v="0"/>
  </r>
  <r>
    <n v="1"/>
    <s v="      MB 6130"/>
    <s v="       300092"/>
    <s v="Geoznanstveni pojmovnik i"/>
    <x v="0"/>
    <s v="04.03.16"/>
    <s v="01.04.16"/>
    <s v="1"/>
    <n v="20"/>
    <n v="1"/>
    <x v="37"/>
    <n v="30"/>
    <n v="120.01"/>
    <x v="37"/>
    <x v="0"/>
  </r>
  <r>
    <n v="1"/>
    <s v="      MB 6131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2"/>
    <s v="       300092"/>
    <s v="Geoznanstveni pojmovnik i"/>
    <x v="0"/>
    <s v="04.03.16"/>
    <s v="01.04.16"/>
    <s v="1"/>
    <n v="20"/>
    <n v="1"/>
    <x v="5"/>
    <n v="30"/>
    <n v="120"/>
    <x v="5"/>
    <x v="0"/>
  </r>
  <r>
    <n v="1"/>
    <s v="      MB 6133"/>
    <s v="       300228"/>
    <s v="Selected Preserver Prob l"/>
    <x v="0"/>
    <s v="03.03.16"/>
    <s v="01.04.16"/>
    <s v="1"/>
    <n v="20"/>
    <n v="1"/>
    <x v="169"/>
    <n v="66.3"/>
    <n v="265.2"/>
    <x v="174"/>
    <x v="0"/>
  </r>
  <r>
    <n v="1"/>
    <s v="      MB 6134"/>
    <s v="       300116"/>
    <s v="Hilbert C*-Modules **V.M."/>
    <x v="0"/>
    <s v="03.03.16"/>
    <s v="01.04.16"/>
    <s v="1"/>
    <n v="20"/>
    <n v="1"/>
    <x v="170"/>
    <n v="130.5"/>
    <n v="522"/>
    <x v="175"/>
    <x v="0"/>
  </r>
  <r>
    <n v="1"/>
    <s v="      MB 6135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6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7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8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39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0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1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2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43"/>
    <s v="       300282"/>
    <s v="Vode u kršu slivova Neret"/>
    <x v="0"/>
    <s v="31.03.16"/>
    <s v="01.04.16"/>
    <s v="1"/>
    <n v="20"/>
    <n v="1"/>
    <x v="2"/>
    <n v="51.13"/>
    <n v="204.53"/>
    <x v="2"/>
    <x v="0"/>
  </r>
  <r>
    <n v="1"/>
    <s v="      MB 6164"/>
    <s v="       300010"/>
    <s v="An Introduction to Frames"/>
    <x v="0"/>
    <s v="10.06.16"/>
    <s v="01.07.16"/>
    <s v="1"/>
    <n v="20"/>
    <n v="1"/>
    <x v="171"/>
    <n v="113.9"/>
    <n v="455.6"/>
    <x v="176"/>
    <x v="0"/>
  </r>
  <r>
    <n v="1"/>
    <s v="      MB 6166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7"/>
    <s v="       300137"/>
    <s v="Krbon-kemijska industrija"/>
    <x v="0"/>
    <s v="24.06.16"/>
    <s v="01.07.16"/>
    <s v="1"/>
    <n v="20"/>
    <n v="1"/>
    <x v="5"/>
    <n v="30"/>
    <n v="120"/>
    <x v="5"/>
    <x v="0"/>
  </r>
  <r>
    <n v="1"/>
    <s v="      MB 6168"/>
    <s v="       300119"/>
    <s v="Hrvatsko-romansko-germans"/>
    <x v="0"/>
    <s v="17.06.16"/>
    <s v="01.07.16"/>
    <s v="1"/>
    <n v="20"/>
    <n v="1"/>
    <x v="119"/>
    <n v="50.4"/>
    <n v="201.6"/>
    <x v="177"/>
    <x v="0"/>
  </r>
  <r>
    <n v="1"/>
    <s v="      MB 6169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170"/>
    <s v="       300081"/>
    <s v="Geological Engineering in"/>
    <x v="0"/>
    <s v="13.06.16"/>
    <s v="01.07.16"/>
    <s v="1"/>
    <n v="20"/>
    <n v="1"/>
    <x v="172"/>
    <n v="24.150000000000002"/>
    <n v="96.600000000000009"/>
    <x v="178"/>
    <x v="0"/>
  </r>
  <r>
    <n v="1"/>
    <s v="      MB 6201"/>
    <s v="       300028"/>
    <s v="Clay Materials Used in co"/>
    <x v="0"/>
    <s v="05.07.16"/>
    <s v="01.08.16"/>
    <s v="1"/>
    <n v="20"/>
    <n v="1"/>
    <x v="173"/>
    <n v="213.99"/>
    <n v="855.97"/>
    <x v="179"/>
    <x v="0"/>
  </r>
  <r>
    <n v="1"/>
    <s v="      MB 6202"/>
    <s v="       300006"/>
    <s v="Advances in the character"/>
    <x v="0"/>
    <s v="05.07.16"/>
    <s v="01.08.16"/>
    <s v="1"/>
    <n v="20"/>
    <n v="1"/>
    <x v="174"/>
    <n v="98"/>
    <n v="392.01"/>
    <x v="180"/>
    <x v="0"/>
  </r>
  <r>
    <n v="1"/>
    <s v="      MB 6203"/>
    <s v="       300139"/>
    <s v="Layered mineral structure"/>
    <x v="0"/>
    <s v="05.07.16"/>
    <s v="01.08.16"/>
    <s v="1"/>
    <n v="20"/>
    <n v="1"/>
    <x v="174"/>
    <n v="98"/>
    <n v="392.01"/>
    <x v="180"/>
    <x v="0"/>
  </r>
  <r>
    <n v="1"/>
    <s v="      MB 6204"/>
    <s v="       300059"/>
    <s v="Environmental Mineralogy"/>
    <x v="0"/>
    <s v="05.07.16"/>
    <s v="01.08.16"/>
    <s v="1"/>
    <n v="20"/>
    <n v="1"/>
    <x v="174"/>
    <n v="98"/>
    <n v="392.01"/>
    <x v="180"/>
    <x v="0"/>
  </r>
  <r>
    <n v="1"/>
    <s v="      MB 6205"/>
    <s v="       300161"/>
    <s v="Minerals st the nanoscale"/>
    <x v="0"/>
    <s v="05.07.16"/>
    <s v="01.08.16"/>
    <s v="1"/>
    <n v="20"/>
    <n v="1"/>
    <x v="174"/>
    <n v="98"/>
    <n v="392.01"/>
    <x v="180"/>
    <x v="0"/>
  </r>
  <r>
    <n v="1"/>
    <s v="      MB 6212"/>
    <s v="       300233"/>
    <s v="Soil Mechanics *Graham Ba"/>
    <x v="0"/>
    <s v="06.09.16"/>
    <s v="01.10.16"/>
    <s v="1"/>
    <n v="20"/>
    <n v="1"/>
    <x v="175"/>
    <n v="92.06"/>
    <n v="368.26"/>
    <x v="181"/>
    <x v="0"/>
  </r>
  <r>
    <n v="1"/>
    <s v="      MB 6213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4"/>
    <s v="       300103"/>
    <s v="Groundwater Resources Mod"/>
    <x v="0"/>
    <s v="20.09.16"/>
    <s v="01.10.16"/>
    <s v="1"/>
    <n v="20"/>
    <n v="1"/>
    <x v="176"/>
    <n v="70.11"/>
    <n v="280.43"/>
    <x v="182"/>
    <x v="0"/>
  </r>
  <r>
    <n v="1"/>
    <s v="      MB 6215"/>
    <s v="       300121"/>
    <s v="Ice Marginar and Periglac"/>
    <x v="0"/>
    <s v="16.09.16"/>
    <s v="01.10.16"/>
    <s v="1"/>
    <n v="20"/>
    <n v="1"/>
    <x v="177"/>
    <n v="54.63"/>
    <n v="218.5"/>
    <x v="183"/>
    <x v="0"/>
  </r>
  <r>
    <n v="1"/>
    <s v="      MB 6216"/>
    <s v="       300005"/>
    <s v="Advances in Carbonate Exp"/>
    <x v="0"/>
    <s v="16.09.16"/>
    <s v="01.10.16"/>
    <s v="1"/>
    <n v="20"/>
    <n v="1"/>
    <x v="177"/>
    <n v="54.63"/>
    <n v="218.5"/>
    <x v="183"/>
    <x v="0"/>
  </r>
  <r>
    <n v="1"/>
    <s v="      MB 6217"/>
    <s v="       300017"/>
    <s v="Arctic Petroleum Geology"/>
    <x v="0"/>
    <s v="16.09.16"/>
    <s v="01.10.16"/>
    <s v="1"/>
    <n v="20"/>
    <n v="1"/>
    <x v="178"/>
    <n v="54.620000000000005"/>
    <n v="218.5"/>
    <x v="184"/>
    <x v="0"/>
  </r>
  <r>
    <n v="1"/>
    <s v="      MB 6267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8"/>
    <s v="       300201"/>
    <s v="Prapovijest"/>
    <x v="0"/>
    <s v="19.12.16"/>
    <s v="01.01.17"/>
    <s v="1"/>
    <n v="20"/>
    <n v="1"/>
    <x v="179"/>
    <n v="110.97"/>
    <n v="443.89"/>
    <x v="185"/>
    <x v="0"/>
  </r>
  <r>
    <n v="1"/>
    <s v="      MB 6269"/>
    <s v="       300201"/>
    <s v="Prapovijest"/>
    <x v="0"/>
    <s v="19.12.16"/>
    <s v="01.01.17"/>
    <s v="1"/>
    <n v="20"/>
    <n v="1"/>
    <x v="180"/>
    <n v="110.97"/>
    <n v="443.88"/>
    <x v="186"/>
    <x v="0"/>
  </r>
  <r>
    <n v="1"/>
    <s v="      MB 6272"/>
    <s v="       300090"/>
    <s v="Geostatistical Reservoir"/>
    <x v="0"/>
    <s v="18.01.17"/>
    <s v="01.02.17"/>
    <s v="1"/>
    <n v="20"/>
    <n v="1"/>
    <x v="181"/>
    <n v="119.7"/>
    <n v="478.8"/>
    <x v="187"/>
    <x v="0"/>
  </r>
  <r>
    <n v="1"/>
    <s v="      MB 6274"/>
    <s v="       300214"/>
    <s v="Regulation and protection"/>
    <x v="0"/>
    <s v="20.01.17"/>
    <s v="01.02.17"/>
    <s v="1"/>
    <n v="20"/>
    <n v="1"/>
    <x v="182"/>
    <n v="27.2"/>
    <n v="108.79"/>
    <x v="188"/>
    <x v="0"/>
  </r>
  <r>
    <n v="1"/>
    <s v="      MB 6275"/>
    <s v="       300214"/>
    <s v="Regulation and protection"/>
    <x v="0"/>
    <s v="20.01.17"/>
    <s v="01.02.17"/>
    <s v="1"/>
    <n v="20"/>
    <n v="1"/>
    <x v="183"/>
    <n v="27.2"/>
    <n v="108.8"/>
    <x v="189"/>
    <x v="0"/>
  </r>
  <r>
    <n v="1"/>
    <s v="      MB 6276"/>
    <s v="       300182"/>
    <s v="Opća mikrobiologija"/>
    <x v="0"/>
    <s v="23.01.17"/>
    <s v="01.02.17"/>
    <s v="1"/>
    <n v="20"/>
    <n v="1"/>
    <x v="184"/>
    <n v="16"/>
    <n v="64"/>
    <x v="122"/>
    <x v="0"/>
  </r>
  <r>
    <n v="1"/>
    <s v="      MB 6277"/>
    <s v="       300270"/>
    <s v="Upravljanje podacima auto"/>
    <x v="0"/>
    <s v="24.01.17"/>
    <s v="01.02.17"/>
    <s v="1"/>
    <n v="20"/>
    <n v="1"/>
    <x v="185"/>
    <n v="19"/>
    <n v="76"/>
    <x v="190"/>
    <x v="0"/>
  </r>
  <r>
    <n v="1"/>
    <s v="      MB 6279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0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1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2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283"/>
    <s v="       300023"/>
    <s v="Baze podataka autor:M.Var"/>
    <x v="0"/>
    <s v="02.02.17"/>
    <s v="01.03.17"/>
    <s v="1"/>
    <n v="20"/>
    <n v="1"/>
    <x v="102"/>
    <n v="10"/>
    <n v="40"/>
    <x v="191"/>
    <x v="0"/>
  </r>
  <r>
    <n v="1"/>
    <s v="      MB 6301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2"/>
    <s v="       300226"/>
    <s v="Sardinia 2015"/>
    <x v="0"/>
    <s v="23.02.17"/>
    <s v="01.03.17"/>
    <s v="1"/>
    <n v="20"/>
    <n v="1"/>
    <x v="187"/>
    <n v="38.75"/>
    <n v="154.99"/>
    <x v="193"/>
    <x v="0"/>
  </r>
  <r>
    <n v="1"/>
    <s v="      MB 6303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4"/>
    <s v="       300226"/>
    <s v="Sardinia 2015"/>
    <x v="0"/>
    <s v="23.02.17"/>
    <s v="01.03.17"/>
    <s v="1"/>
    <n v="20"/>
    <n v="1"/>
    <x v="186"/>
    <n v="38.75"/>
    <n v="155"/>
    <x v="192"/>
    <x v="0"/>
  </r>
  <r>
    <n v="1"/>
    <s v="      MB 6305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06"/>
    <s v="       300110"/>
    <s v="Handbook of Soil Sciences"/>
    <x v="0"/>
    <s v="24.02.17"/>
    <s v="01.03.17"/>
    <s v="1"/>
    <n v="20"/>
    <n v="1"/>
    <x v="188"/>
    <n v="174.25"/>
    <n v="697"/>
    <x v="194"/>
    <x v="0"/>
  </r>
  <r>
    <n v="1"/>
    <s v="      MB 6310"/>
    <s v="       300218"/>
    <s v="Rifts and Passive Margins"/>
    <x v="0"/>
    <s v="27.03.17"/>
    <s v="01.04.17"/>
    <s v="1"/>
    <n v="20"/>
    <n v="1"/>
    <x v="189"/>
    <n v="338.3"/>
    <n v="507.46000000000004"/>
    <x v="195"/>
    <x v="0"/>
  </r>
  <r>
    <n v="1"/>
    <s v="      MB 6311"/>
    <s v="       300261"/>
    <s v="Thrustbelts:Structural Ar"/>
    <x v="0"/>
    <s v="27.03.17"/>
    <s v="01.04.17"/>
    <s v="1"/>
    <n v="20"/>
    <n v="1"/>
    <x v="190"/>
    <n v="187"/>
    <n v="280.5"/>
    <x v="196"/>
    <x v="0"/>
  </r>
  <r>
    <n v="1"/>
    <s v="      MB 6312"/>
    <s v="       300050"/>
    <s v="Electron Microscopy Shale"/>
    <x v="0"/>
    <s v="16.03.17"/>
    <s v="01.04.17"/>
    <s v="1"/>
    <n v="20"/>
    <n v="1"/>
    <x v="191"/>
    <n v="111.55"/>
    <n v="446.22"/>
    <x v="197"/>
    <x v="0"/>
  </r>
  <r>
    <n v="1"/>
    <s v="      MB 6313"/>
    <s v="       300031"/>
    <s v="Color Guide Petrography"/>
    <x v="0"/>
    <s v="16.03.17"/>
    <s v="01.04.17"/>
    <s v="1"/>
    <n v="20"/>
    <n v="1"/>
    <x v="192"/>
    <n v="208.98000000000002"/>
    <n v="835.91"/>
    <x v="198"/>
    <x v="0"/>
  </r>
  <r>
    <n v="1"/>
    <s v="      MB 6314"/>
    <s v="       300177"/>
    <s v="Omaging Unconventional"/>
    <x v="0"/>
    <s v="16.03.17"/>
    <s v="01.04.17"/>
    <s v="1"/>
    <n v="20"/>
    <n v="1"/>
    <x v="193"/>
    <n v="217.42000000000002"/>
    <n v="869.67000000000007"/>
    <x v="199"/>
    <x v="0"/>
  </r>
  <r>
    <n v="1"/>
    <s v="      MB 6315"/>
    <s v="       300162"/>
    <s v="Minerals:their Constituti"/>
    <x v="0"/>
    <s v="30.03.17"/>
    <s v="01.04.17"/>
    <s v="1"/>
    <n v="20"/>
    <n v="1"/>
    <x v="92"/>
    <n v="82.8"/>
    <n v="331.2"/>
    <x v="94"/>
    <x v="0"/>
  </r>
  <r>
    <n v="1"/>
    <s v="      MB 6316"/>
    <s v="       300014"/>
    <s v="Analytical Archeaeometry"/>
    <x v="0"/>
    <s v="30.03.17"/>
    <s v="01.04.17"/>
    <s v="1"/>
    <n v="20"/>
    <n v="1"/>
    <x v="194"/>
    <n v="267.3"/>
    <n v="1069.21"/>
    <x v="200"/>
    <x v="0"/>
  </r>
  <r>
    <n v="1"/>
    <s v="      MB 6324"/>
    <s v="       300128"/>
    <s v="Introduction to Mineralog"/>
    <x v="0"/>
    <s v="05.04.17"/>
    <s v="01.05.17"/>
    <s v="1"/>
    <n v="20"/>
    <n v="1"/>
    <x v="69"/>
    <n v="276"/>
    <n v="1104"/>
    <x v="201"/>
    <x v="0"/>
  </r>
  <r>
    <n v="1"/>
    <s v="      MB 6326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27"/>
    <s v="       300276"/>
    <s v="Uvod u nanotehnologiju"/>
    <x v="0"/>
    <s v="06.03.17"/>
    <s v="01.04.17"/>
    <s v="1"/>
    <n v="20"/>
    <n v="1"/>
    <x v="122"/>
    <n v="40"/>
    <n v="160"/>
    <x v="81"/>
    <x v="0"/>
  </r>
  <r>
    <n v="1"/>
    <s v="      MB 6333"/>
    <s v="       300042"/>
    <s v="Earth History and Palaeog"/>
    <x v="0"/>
    <s v="04.05.17"/>
    <s v="01.06.17"/>
    <s v="1"/>
    <n v="20"/>
    <n v="1"/>
    <x v="195"/>
    <n v="90"/>
    <n v="360"/>
    <x v="202"/>
    <x v="0"/>
  </r>
  <r>
    <n v="1"/>
    <s v="      MB 635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5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6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4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5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6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7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8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79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0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1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2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3"/>
    <s v="       300045"/>
    <s v="Ekonomika energije **I.De"/>
    <x v="0"/>
    <s v="22.05.17"/>
    <s v="01.06.17"/>
    <s v="1"/>
    <n v="20"/>
    <n v="1"/>
    <x v="196"/>
    <n v="36.75"/>
    <n v="147"/>
    <x v="203"/>
    <x v="0"/>
  </r>
  <r>
    <n v="1"/>
    <s v="      MB 6388"/>
    <s v="       300051"/>
    <s v="Enciklopedija Hrvatskog z"/>
    <x v="0"/>
    <s v="14.09.17"/>
    <s v="01.10.17"/>
    <s v="1"/>
    <n v="20"/>
    <n v="1"/>
    <x v="88"/>
    <n v="96"/>
    <n v="384"/>
    <x v="204"/>
    <x v="0"/>
  </r>
  <r>
    <n v="1"/>
    <s v="      MB 6391"/>
    <s v="       300061"/>
    <s v="Essentials of igneous and"/>
    <x v="0"/>
    <s v="11.10.17"/>
    <s v="01.11.17"/>
    <s v="1"/>
    <n v="20"/>
    <n v="1"/>
    <x v="197"/>
    <n v="63.72"/>
    <n v="254.87"/>
    <x v="205"/>
    <x v="0"/>
  </r>
  <r>
    <n v="1"/>
    <s v="      MB 6392"/>
    <s v="       300149"/>
    <s v="Mathematics in Geology"/>
    <x v="0"/>
    <s v="13.10.17"/>
    <s v="01.11.17"/>
    <s v="1"/>
    <n v="20"/>
    <n v="1"/>
    <x v="198"/>
    <n v="104.49000000000001"/>
    <n v="417.98"/>
    <x v="206"/>
    <x v="0"/>
  </r>
  <r>
    <n v="1"/>
    <s v="      MB 6393"/>
    <s v="       300174"/>
    <s v="Numerical Range"/>
    <x v="0"/>
    <s v="13.10.17"/>
    <s v="01.11.17"/>
    <s v="1"/>
    <n v="20"/>
    <n v="1"/>
    <x v="199"/>
    <n v="96.68"/>
    <n v="386.7"/>
    <x v="207"/>
    <x v="0"/>
  </r>
  <r>
    <n v="1"/>
    <s v="      MB 6394"/>
    <s v="       300011"/>
    <s v="An Invitation to C*- Alge"/>
    <x v="0"/>
    <s v="13.10.17"/>
    <s v="01.11.17"/>
    <s v="1"/>
    <n v="20"/>
    <n v="1"/>
    <x v="200"/>
    <n v="74.460000000000008"/>
    <n v="297.84000000000003"/>
    <x v="208"/>
    <x v="0"/>
  </r>
  <r>
    <n v="1"/>
    <s v="      MB 6395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6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7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8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399"/>
    <s v="       300278"/>
    <s v="Velebitski geološki putop"/>
    <x v="0"/>
    <s v="19.10.17"/>
    <s v="01.11.17"/>
    <s v="1"/>
    <n v="20"/>
    <n v="1"/>
    <x v="201"/>
    <n v="17.850000000000001"/>
    <n v="71.400000000000006"/>
    <x v="209"/>
    <x v="0"/>
  </r>
  <r>
    <n v="1"/>
    <s v="      MB 6400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1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2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3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4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5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6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7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8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09"/>
    <s v="       300085"/>
    <s v="Geološki vodić kroz Park"/>
    <x v="0"/>
    <s v="19.10.17"/>
    <s v="01.11.17"/>
    <s v="1"/>
    <n v="20"/>
    <n v="1"/>
    <x v="123"/>
    <n v="33.6"/>
    <n v="134.4"/>
    <x v="210"/>
    <x v="0"/>
  </r>
  <r>
    <n v="1"/>
    <s v="      MB 6410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1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2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3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4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5"/>
    <s v="       300146"/>
    <s v="Matematičke osnove statis"/>
    <x v="0"/>
    <s v="19.10.17"/>
    <s v="01.11.17"/>
    <s v="1"/>
    <n v="20"/>
    <n v="1"/>
    <x v="145"/>
    <n v="27"/>
    <n v="108"/>
    <x v="148"/>
    <x v="0"/>
  </r>
  <r>
    <n v="1"/>
    <s v="      MB 6416"/>
    <s v="       300146"/>
    <s v="Matematičke osnove statis"/>
    <x v="0"/>
    <s v="19.10.17"/>
    <s v="01.11.17"/>
    <s v="1"/>
    <n v="20"/>
    <n v="1"/>
    <x v="202"/>
    <n v="27"/>
    <n v="108.02"/>
    <x v="211"/>
    <x v="0"/>
  </r>
  <r>
    <n v="1"/>
    <s v="      MB 6460"/>
    <s v="       300238"/>
    <s v="Speleologija"/>
    <x v="0"/>
    <s v="23.11.17"/>
    <s v="01.12.17"/>
    <s v="1"/>
    <n v="20"/>
    <n v="1"/>
    <x v="5"/>
    <n v="30"/>
    <n v="120"/>
    <x v="5"/>
    <x v="0"/>
  </r>
  <r>
    <n v="1"/>
    <s v="      MB 6461"/>
    <s v="       300238"/>
    <s v="Speleologija"/>
    <x v="0"/>
    <s v="23.11.17"/>
    <s v="01.12.17"/>
    <s v="1"/>
    <n v="20"/>
    <n v="1"/>
    <x v="37"/>
    <n v="30"/>
    <n v="120.01"/>
    <x v="37"/>
    <x v="0"/>
  </r>
  <r>
    <n v="1"/>
    <s v="      MB 6478"/>
    <s v="       300271"/>
    <s v="Upravljanje rizicima"/>
    <x v="0"/>
    <s v="12.11.17"/>
    <s v="01.12.17"/>
    <s v="1"/>
    <n v="20"/>
    <n v="1"/>
    <x v="203"/>
    <n v="12.6"/>
    <n v="50.4"/>
    <x v="212"/>
    <x v="0"/>
  </r>
  <r>
    <n v="1"/>
    <s v="      MB 6479"/>
    <s v="       300207"/>
    <s v="Projektni menadžment"/>
    <x v="0"/>
    <s v="12.11.17"/>
    <s v="01.12.17"/>
    <s v="1"/>
    <n v="20"/>
    <n v="1"/>
    <x v="204"/>
    <n v="12"/>
    <n v="48"/>
    <x v="213"/>
    <x v="0"/>
  </r>
  <r>
    <n v="1"/>
    <s v="      MB 6480"/>
    <s v="       300154"/>
    <s v="Menadžment malog"/>
    <x v="0"/>
    <s v="12.11.17"/>
    <s v="01.12.17"/>
    <s v="1"/>
    <n v="20"/>
    <n v="1"/>
    <x v="205"/>
    <n v="9.6"/>
    <n v="38.4"/>
    <x v="214"/>
    <x v="0"/>
  </r>
  <r>
    <n v="1"/>
    <s v="      MB 6481"/>
    <s v="       300247"/>
    <s v="Svjetski poredak"/>
    <x v="0"/>
    <s v="12.11.17"/>
    <s v="01.12.17"/>
    <s v="1"/>
    <n v="20"/>
    <n v="1"/>
    <x v="206"/>
    <n v="33"/>
    <n v="131.99"/>
    <x v="215"/>
    <x v="0"/>
  </r>
  <r>
    <n v="1"/>
    <s v="      MB 6482"/>
    <s v="       300165"/>
    <s v="Moč pamčenja"/>
    <x v="0"/>
    <s v="12.11.17"/>
    <s v="01.12.17"/>
    <s v="1"/>
    <n v="20"/>
    <n v="1"/>
    <x v="207"/>
    <n v="15.9"/>
    <n v="63.6"/>
    <x v="216"/>
    <x v="0"/>
  </r>
  <r>
    <n v="1"/>
    <s v="      MB 6483"/>
    <s v="       300210"/>
    <s v="Razvijte svoju inteligenc"/>
    <x v="0"/>
    <s v="12.11.17"/>
    <s v="01.12.17"/>
    <s v="1"/>
    <n v="20"/>
    <n v="1"/>
    <x v="207"/>
    <n v="15.9"/>
    <n v="63.6"/>
    <x v="216"/>
    <x v="0"/>
  </r>
  <r>
    <n v="1"/>
    <s v="      MB 6484"/>
    <s v="       300125"/>
    <s v="Inovacijom do pobjede"/>
    <x v="0"/>
    <s v="12.11.17"/>
    <s v="01.12.17"/>
    <s v="1"/>
    <n v="20"/>
    <n v="1"/>
    <x v="208"/>
    <n v="25.36"/>
    <n v="101.44"/>
    <x v="217"/>
    <x v="0"/>
  </r>
  <r>
    <n v="1"/>
    <s v="      MB 6485"/>
    <s v="       300242"/>
    <s v="Steve Jobs-Tajne njegovih"/>
    <x v="0"/>
    <s v="12.11.17"/>
    <s v="01.12.17"/>
    <s v="1"/>
    <n v="20"/>
    <n v="1"/>
    <x v="209"/>
    <n v="16.440000000000001"/>
    <n v="65.760000000000005"/>
    <x v="218"/>
    <x v="0"/>
  </r>
  <r>
    <n v="1"/>
    <s v="      MB 6487"/>
    <s v="       300144"/>
    <s v="Magnetic Susceptibility A"/>
    <x v="0"/>
    <s v="08.11.17"/>
    <s v="01.12.17"/>
    <s v="1"/>
    <n v="20"/>
    <n v="1"/>
    <x v="210"/>
    <n v="107.91"/>
    <n v="431.65000000000003"/>
    <x v="219"/>
    <x v="0"/>
  </r>
  <r>
    <n v="1"/>
    <s v="      MB 6488"/>
    <s v="       300079"/>
    <s v="Geologic maps:a practical"/>
    <x v="0"/>
    <s v="08.11.17"/>
    <s v="01.12.17"/>
    <s v="1"/>
    <n v="20"/>
    <n v="1"/>
    <x v="211"/>
    <n v="47.47"/>
    <n v="189.86"/>
    <x v="220"/>
    <x v="0"/>
  </r>
  <r>
    <n v="1"/>
    <s v="      MB 6494"/>
    <s v="       300279"/>
    <s v="Vibrations from Blasting"/>
    <x v="0"/>
    <s v="11.12.17"/>
    <s v="01.01.18"/>
    <s v="1"/>
    <n v="20"/>
    <n v="1"/>
    <x v="212"/>
    <n v="64.09"/>
    <n v="256.38"/>
    <x v="221"/>
    <x v="0"/>
  </r>
  <r>
    <n v="1"/>
    <s v="      MB 6989"/>
    <s v="       300289"/>
    <s v="O NAČELIMA I POSTUPCIMA GRAĐ.KONSTR."/>
    <x v="0"/>
    <s v="28.10.20"/>
    <s v="01.11.20"/>
    <s v="1"/>
    <n v="20"/>
    <n v="2"/>
    <x v="213"/>
    <n v="14"/>
    <n v="406"/>
    <x v="222"/>
    <x v="0"/>
  </r>
  <r>
    <n v="1"/>
    <s v="      MB 7277"/>
    <s v="       300293"/>
    <s v="SUVREMENI MENADŽMENT"/>
    <x v="0"/>
    <s v="14.02.20"/>
    <s v="01.03.20"/>
    <s v="1"/>
    <n v="20"/>
    <n v="1"/>
    <x v="214"/>
    <n v="63"/>
    <n v="315"/>
    <x v="223"/>
    <x v="0"/>
  </r>
  <r>
    <n v="1"/>
    <s v="      MB 7278"/>
    <s v="       300294"/>
    <s v="TEMELJNI MENADŽMENT"/>
    <x v="0"/>
    <s v="14.02.20"/>
    <s v="01.03.20"/>
    <s v="1"/>
    <n v="20"/>
    <n v="1"/>
    <x v="214"/>
    <n v="63"/>
    <n v="315"/>
    <x v="223"/>
    <x v="0"/>
  </r>
  <r>
    <n v="1"/>
    <s v="      MB 7295"/>
    <s v="       300291"/>
    <s v="MENADŽMENT U TEORIJI I PRAKSI"/>
    <x v="0"/>
    <s v="27.02.20"/>
    <s v="01.03.20"/>
    <s v="1"/>
    <n v="20"/>
    <n v="1"/>
    <x v="119"/>
    <n v="42"/>
    <n v="210"/>
    <x v="177"/>
    <x v="0"/>
  </r>
  <r>
    <n v="1"/>
    <s v="      MB 7316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7"/>
    <s v="       300290"/>
    <s v="SCIENCE AND ENGINEERING FOR INDUSTRY"/>
    <x v="0"/>
    <s v="12.03.20"/>
    <s v="01.04.20"/>
    <s v="1"/>
    <m/>
    <n v="1"/>
    <x v="215"/>
    <n v="0"/>
    <n v="841.26"/>
    <x v="224"/>
    <x v="0"/>
  </r>
  <r>
    <n v="1"/>
    <s v="      MB 7319"/>
    <s v="       300295"/>
    <s v="FUNDAMENTALS OF MANAGMANT"/>
    <x v="0"/>
    <s v="09.03.20"/>
    <s v="01.04.20"/>
    <s v="1"/>
    <n v="20"/>
    <n v="1"/>
    <x v="216"/>
    <n v="72.75"/>
    <n v="412.25"/>
    <x v="225"/>
    <x v="0"/>
  </r>
  <r>
    <n v="1"/>
    <s v="      MB 7367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8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69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0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1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72"/>
    <s v="       300297"/>
    <s v="ENVIRONMENTAL GEOLOGY - 11EDITION"/>
    <x v="0"/>
    <s v="03.11.20"/>
    <s v="01.12.20"/>
    <s v="1"/>
    <n v="20"/>
    <n v="1"/>
    <x v="217"/>
    <n v="8.16"/>
    <n v="481.35"/>
    <x v="226"/>
    <x v="0"/>
  </r>
  <r>
    <n v="1"/>
    <s v="      MB 7387"/>
    <s v="       300296"/>
    <s v="PRINCIPLES OF MANAGMANT"/>
    <x v="0"/>
    <s v="09.03.20"/>
    <s v="01.04.20"/>
    <s v="1"/>
    <n v="20"/>
    <n v="1"/>
    <x v="218"/>
    <n v="39.119999999999997"/>
    <n v="221.70000000000002"/>
    <x v="227"/>
    <x v="0"/>
  </r>
  <r>
    <n v="1"/>
    <s v="      MB 7550"/>
    <s v="       300299"/>
    <s v="RARE EARTH ELEMENTS IN GROUNDWATER FLOW"/>
    <x v="0"/>
    <s v="16.03.21"/>
    <s v="01.04.21"/>
    <s v="1"/>
    <n v="20"/>
    <n v="1"/>
    <x v="219"/>
    <n v="0"/>
    <n v="1052.94"/>
    <x v="228"/>
    <x v="0"/>
  </r>
  <r>
    <n v="1"/>
    <s v="      MB 7551"/>
    <s v="       300298"/>
    <s v="MUNSELL SOILK COLOR BOOK WITH 440 MUNEL"/>
    <x v="0"/>
    <s v="16.03.21"/>
    <s v="01.04.21"/>
    <s v="1"/>
    <n v="20"/>
    <n v="1"/>
    <x v="220"/>
    <n v="0"/>
    <n v="2248.36"/>
    <x v="229"/>
    <x v="0"/>
  </r>
  <r>
    <n v="1"/>
    <s v="      MB 7606"/>
    <s v="       300301"/>
    <s v="STATISTIC AND DATA ANALYSIS IN GEOLOGY"/>
    <x v="0"/>
    <s v="23.06.21"/>
    <s v="01.07.21"/>
    <s v="1"/>
    <n v="20"/>
    <n v="1"/>
    <x v="221"/>
    <n v="0"/>
    <n v="1563.03"/>
    <x v="230"/>
    <x v="0"/>
  </r>
  <r>
    <n v="1"/>
    <s v="      MB 7607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8"/>
    <s v="       300302"/>
    <s v="DATA ANALYSIS FOR PHYSICAL SCIENTISTS FE"/>
    <x v="0"/>
    <s v="23.06.21"/>
    <s v="01.07.21"/>
    <s v="1"/>
    <n v="20"/>
    <n v="1"/>
    <x v="222"/>
    <n v="0"/>
    <n v="472.29"/>
    <x v="231"/>
    <x v="0"/>
  </r>
  <r>
    <n v="1"/>
    <s v="      MB 7609"/>
    <s v="       300300"/>
    <s v="INTERPRETATION OF MICROMORPHOLOGICAL FEA"/>
    <x v="0"/>
    <s v="16.03.21"/>
    <s v="01.04.21"/>
    <s v="1"/>
    <n v="20"/>
    <n v="1"/>
    <x v="223"/>
    <n v="0"/>
    <n v="1465.7"/>
    <x v="232"/>
    <x v="0"/>
  </r>
  <r>
    <n v="1"/>
    <s v="      MB 7618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19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0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1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2"/>
    <s v="       300303"/>
    <s v="INVERTEBRATE PALAEONTOLOGY AND EVOLUTION"/>
    <x v="0"/>
    <s v="21.07.21"/>
    <s v="01.08.21"/>
    <s v="1"/>
    <n v="20"/>
    <n v="1"/>
    <x v="224"/>
    <n v="0"/>
    <n v="549.98"/>
    <x v="233"/>
    <x v="0"/>
  </r>
  <r>
    <n v="1"/>
    <s v="      MB 7626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7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8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29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0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1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2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3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4"/>
    <s v="       300304"/>
    <s v="TEXTBOOK OF MINERAL PROCESSING"/>
    <x v="0"/>
    <s v="17.08.21"/>
    <s v="01.09.21"/>
    <s v="1"/>
    <n v="20"/>
    <n v="1"/>
    <x v="225"/>
    <n v="0"/>
    <n v="195.20000000000002"/>
    <x v="234"/>
    <x v="0"/>
  </r>
  <r>
    <n v="1"/>
    <s v="      MB 7635"/>
    <s v="       300304"/>
    <s v="TEXTBOOK OF MINERAL PROCESSING"/>
    <x v="0"/>
    <s v="17.08.21"/>
    <s v="01.09.21"/>
    <s v="1"/>
    <n v="20"/>
    <n v="1"/>
    <x v="226"/>
    <n v="0"/>
    <n v="195.15"/>
    <x v="235"/>
    <x v="0"/>
  </r>
  <r>
    <n v="1"/>
    <s v="      MB 7742"/>
    <s v="       300305"/>
    <s v="HRV.BIOGRAFSKI LEKSIKON 9.SV."/>
    <x v="0"/>
    <s v="26.11.21"/>
    <s v="01.12.21"/>
    <s v="1"/>
    <n v="20"/>
    <n v="1"/>
    <x v="4"/>
    <n v="0"/>
    <n v="400"/>
    <x v="4"/>
    <x v="0"/>
  </r>
  <r>
    <n v="1"/>
    <s v="      MB 7743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4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5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6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  MB 7747"/>
    <s v="       300306"/>
    <s v="OPĆA ELEKTROTEHNIKA I ELEKTRONIKA 1.DIO"/>
    <x v="0"/>
    <s v="30.11.21"/>
    <s v="01.12.21"/>
    <s v="1"/>
    <n v="20"/>
    <n v="1"/>
    <x v="101"/>
    <n v="0"/>
    <n v="70"/>
    <x v="236"/>
    <x v="0"/>
  </r>
  <r>
    <n v="1"/>
    <s v="    MB 4244/2"/>
    <s v="       300046"/>
    <s v="Ekonomika i okoliš **Eban"/>
    <x v="0"/>
    <s v="07.02.12"/>
    <s v="01.03.12"/>
    <s v="1"/>
    <n v="20"/>
    <n v="1"/>
    <x v="227"/>
    <n v="182.9"/>
    <n v="3.1"/>
    <x v="237"/>
    <x v="0"/>
  </r>
  <r>
    <n v="1"/>
    <s v="    MB 4244/3"/>
    <s v="       300046"/>
    <s v="Ekonomika i okoliš **Eban"/>
    <x v="0"/>
    <s v="03.02.12"/>
    <s v="01.03.12"/>
    <s v="1"/>
    <n v="20"/>
    <n v="1"/>
    <x v="228"/>
    <n v="271.39999999999998"/>
    <n v="4.6000000000000005"/>
    <x v="238"/>
    <x v="0"/>
  </r>
  <r>
    <n v="1"/>
    <s v="    MB 4287/2"/>
    <s v="       300131"/>
    <s v="Italian Wines and Geology"/>
    <x v="0"/>
    <s v="10.07.12"/>
    <s v="01.08.12"/>
    <s v="1"/>
    <n v="20"/>
    <n v="1"/>
    <x v="229"/>
    <n v="191.75"/>
    <n v="3.25"/>
    <x v="239"/>
    <x v="0"/>
  </r>
  <r>
    <n v="1"/>
    <s v="    MB 5204/1"/>
    <s v="       300249"/>
    <s v="Tajne diplomacije u Dubro"/>
    <x v="0"/>
    <s v="14.12.11"/>
    <s v="01.01.12"/>
    <s v="1"/>
    <n v="20"/>
    <n v="1"/>
    <x v="15"/>
    <n v="127.83"/>
    <n v="2.17"/>
    <x v="240"/>
    <x v="0"/>
  </r>
  <r>
    <n v="1"/>
    <s v="    MB 5205/1"/>
    <s v="       300283"/>
    <s v="Vodić kroz znanje o uprav"/>
    <x v="0"/>
    <s v="24.01.12"/>
    <s v="01.02.12"/>
    <s v="1"/>
    <n v="20"/>
    <n v="1"/>
    <x v="230"/>
    <n v="295"/>
    <n v="5"/>
    <x v="41"/>
    <x v="0"/>
  </r>
  <r>
    <n v="1"/>
    <s v="    MB 5205/2"/>
    <s v="       300283"/>
    <s v="Vodić kroz znanje o uprav"/>
    <x v="0"/>
    <s v="07.02.12"/>
    <s v="01.03.12"/>
    <s v="1"/>
    <n v="20"/>
    <n v="1"/>
    <x v="230"/>
    <n v="295"/>
    <n v="5"/>
    <x v="41"/>
    <x v="0"/>
  </r>
  <r>
    <n v="1"/>
    <s v="    MB 5205/3"/>
    <s v="       300283"/>
    <s v="Vodić kroz znanje o uprav"/>
    <x v="0"/>
    <s v="03.02.12"/>
    <s v="01.03.12"/>
    <s v="1"/>
    <n v="20"/>
    <n v="1"/>
    <x v="230"/>
    <n v="295"/>
    <n v="5"/>
    <x v="41"/>
    <x v="0"/>
  </r>
  <r>
    <n v="1"/>
    <s v="    MB 5206/1"/>
    <s v="       300069"/>
    <s v="Fizika budućnosti **M. Ka"/>
    <x v="0"/>
    <s v="24.01.12"/>
    <s v="01.02.12"/>
    <s v="1"/>
    <n v="20"/>
    <n v="1"/>
    <x v="231"/>
    <n v="258.13"/>
    <n v="4.37"/>
    <x v="170"/>
    <x v="0"/>
  </r>
  <r>
    <n v="1"/>
    <s v="    MB 5207/1"/>
    <s v="       300140"/>
    <s v="Leksikon Ruđera Boškovića"/>
    <x v="0"/>
    <s v="25.01.12"/>
    <s v="01.02.12"/>
    <s v="1"/>
    <n v="20"/>
    <n v="1"/>
    <x v="232"/>
    <n v="236"/>
    <n v="4"/>
    <x v="241"/>
    <x v="0"/>
  </r>
  <r>
    <n v="1"/>
    <s v="    MB 5208/1"/>
    <s v="       300071"/>
    <s v="Formule uspjeha za novo d"/>
    <x v="0"/>
    <s v="03.02.12"/>
    <s v="01.03.12"/>
    <s v="1"/>
    <n v="20"/>
    <n v="1"/>
    <x v="155"/>
    <n v="221.25"/>
    <n v="3.75"/>
    <x v="242"/>
    <x v="0"/>
  </r>
  <r>
    <n v="1"/>
    <s v="    MB 5210/1"/>
    <s v="       300264"/>
    <s v="Učinkoviti odnosi s javno"/>
    <x v="0"/>
    <s v="28.02.12"/>
    <s v="01.03.12"/>
    <s v="1"/>
    <n v="20"/>
    <n v="1"/>
    <x v="106"/>
    <n v="265.5"/>
    <n v="4.5"/>
    <x v="106"/>
    <x v="0"/>
  </r>
  <r>
    <n v="1"/>
    <s v="    MB 5211/1"/>
    <s v="       300197"/>
    <s v="Poduzetništvo *Hisrich,Pe"/>
    <x v="0"/>
    <s v="28.02.12"/>
    <s v="01.03.12"/>
    <s v="1"/>
    <n v="20"/>
    <n v="1"/>
    <x v="233"/>
    <n v="312.7"/>
    <n v="5.3"/>
    <x v="243"/>
    <x v="0"/>
  </r>
  <r>
    <n v="1"/>
    <s v="    MB 5212/1"/>
    <s v="       300080"/>
    <s v="Geological Engineering"/>
    <x v="0"/>
    <s v="13.01.12"/>
    <s v="01.02.12"/>
    <s v="1"/>
    <n v="20"/>
    <n v="1"/>
    <x v="234"/>
    <n v="545.36"/>
    <n v="9.26"/>
    <x v="244"/>
    <x v="0"/>
  </r>
  <r>
    <n v="1"/>
    <s v="    MB 5228/1"/>
    <s v="       300268"/>
    <s v="Univerzalna decimalna kla"/>
    <x v="0"/>
    <s v="07.03.12"/>
    <s v="01.04.12"/>
    <s v="1"/>
    <n v="20"/>
    <n v="1"/>
    <x v="235"/>
    <n v="285.17"/>
    <n v="4.83"/>
    <x v="245"/>
    <x v="0"/>
  </r>
  <r>
    <n v="1"/>
    <s v="    MB 5229/1"/>
    <s v="       300267"/>
    <s v="Understanding vineyard so"/>
    <x v="0"/>
    <s v="26.04.12"/>
    <s v="01.05.12"/>
    <s v="1"/>
    <n v="20"/>
    <n v="1"/>
    <x v="235"/>
    <n v="285.17"/>
    <n v="4.83"/>
    <x v="245"/>
    <x v="0"/>
  </r>
  <r>
    <n v="1"/>
    <s v="    MB 5230/1"/>
    <s v="       300099"/>
    <s v="Great wine terroirs **Fan"/>
    <x v="0"/>
    <s v="26.04.12"/>
    <s v="01.05.12"/>
    <s v="1"/>
    <n v="20"/>
    <n v="1"/>
    <x v="79"/>
    <n v="344.17"/>
    <n v="5.83"/>
    <x v="79"/>
    <x v="0"/>
  </r>
  <r>
    <n v="1"/>
    <s v="    MB 5231/1"/>
    <s v="       300260"/>
    <s v="Theory of orbital mottion"/>
    <x v="0"/>
    <s v="18.05.12"/>
    <s v="01.06.12"/>
    <s v="1"/>
    <n v="20"/>
    <n v="1"/>
    <x v="236"/>
    <n v="161.66"/>
    <n v="2.7600000000000002"/>
    <x v="246"/>
    <x v="0"/>
  </r>
  <r>
    <n v="1"/>
    <s v="    MB 5232/1"/>
    <s v="       300240"/>
    <s v="Stardus from meteorites:"/>
    <x v="0"/>
    <s v="18.05.12"/>
    <s v="01.06.12"/>
    <s v="1"/>
    <n v="20"/>
    <n v="1"/>
    <x v="237"/>
    <n v="265.39999999999998"/>
    <n v="4.51"/>
    <x v="247"/>
    <x v="0"/>
  </r>
  <r>
    <n v="1"/>
    <s v="    MB 5233/1"/>
    <s v="       300192"/>
    <s v="Overviews of recent rease"/>
    <x v="0"/>
    <s v="18.05.12"/>
    <s v="01.06.12"/>
    <s v="1"/>
    <n v="20"/>
    <n v="1"/>
    <x v="238"/>
    <n v="585.62"/>
    <n v="9.92"/>
    <x v="248"/>
    <x v="0"/>
  </r>
  <r>
    <n v="1"/>
    <s v="    MB 5234/1"/>
    <s v="       300129"/>
    <s v="Iron dominated electromag"/>
    <x v="0"/>
    <s v="18.05.12"/>
    <s v="01.06.12"/>
    <s v="1"/>
    <n v="20"/>
    <n v="1"/>
    <x v="237"/>
    <n v="265.39999999999998"/>
    <n v="4.51"/>
    <x v="247"/>
    <x v="0"/>
  </r>
  <r>
    <n v="1"/>
    <s v="    MB 5235/1"/>
    <s v="       300034"/>
    <s v="Condensed matter physics"/>
    <x v="0"/>
    <s v="18.05.12"/>
    <s v="01.06.12"/>
    <s v="1"/>
    <n v="20"/>
    <n v="1"/>
    <x v="239"/>
    <n v="450.32"/>
    <n v="7.63"/>
    <x v="249"/>
    <x v="0"/>
  </r>
  <r>
    <n v="1"/>
    <s v="    MB 5236/1"/>
    <s v="       300027"/>
    <s v="Classical theory of elect"/>
    <x v="0"/>
    <s v="18.05.12"/>
    <s v="01.06.12"/>
    <s v="1"/>
    <n v="20"/>
    <n v="1"/>
    <x v="240"/>
    <n v="328.54"/>
    <n v="5.58"/>
    <x v="250"/>
    <x v="0"/>
  </r>
  <r>
    <n v="1"/>
    <s v="    MB 5237/1"/>
    <s v="       300008"/>
    <s v="Algorithams:Desing techni"/>
    <x v="0"/>
    <s v="18.05.12"/>
    <s v="01.06.12"/>
    <s v="1"/>
    <n v="20"/>
    <n v="1"/>
    <x v="239"/>
    <n v="450.32"/>
    <n v="7.63"/>
    <x v="249"/>
    <x v="0"/>
  </r>
  <r>
    <n v="1"/>
    <s v="    MB 5238/1"/>
    <s v="       300114"/>
    <s v="High-speed optical transc"/>
    <x v="0"/>
    <s v="18.05.12"/>
    <s v="01.06.12"/>
    <s v="1"/>
    <n v="20"/>
    <n v="1"/>
    <x v="241"/>
    <n v="414.23"/>
    <n v="7.03"/>
    <x v="251"/>
    <x v="0"/>
  </r>
  <r>
    <n v="1"/>
    <s v="    MB 5239/1"/>
    <s v="       300066"/>
    <s v="Finite element methods fo"/>
    <x v="0"/>
    <s v="18.05.12"/>
    <s v="01.06.12"/>
    <s v="1"/>
    <n v="20"/>
    <n v="1"/>
    <x v="242"/>
    <n v="103.05"/>
    <n v="1.75"/>
    <x v="252"/>
    <x v="0"/>
  </r>
  <r>
    <n v="1"/>
    <s v="    MB 5240/1"/>
    <s v="       300135"/>
    <s v="Korozija i zaštita materi"/>
    <x v="0"/>
    <s v="19.04.12"/>
    <s v="01.05.12"/>
    <s v="1"/>
    <n v="20"/>
    <n v="1"/>
    <x v="243"/>
    <n v="184.87"/>
    <n v="3.15"/>
    <x v="253"/>
    <x v="0"/>
  </r>
  <r>
    <n v="1"/>
    <s v="    MB 5241/1"/>
    <s v="       300100"/>
    <s v="Green corrosion inhibitor"/>
    <x v="0"/>
    <s v="04.06.12"/>
    <s v="01.07.12"/>
    <s v="1"/>
    <n v="20"/>
    <n v="1"/>
    <x v="244"/>
    <n v="658.83"/>
    <n v="11.17"/>
    <x v="254"/>
    <x v="0"/>
  </r>
  <r>
    <n v="1"/>
    <s v="    MB 5243/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3/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 MB 5244/1"/>
    <s v="       300223"/>
    <s v="Salt Tectonics,Sediments"/>
    <x v="0"/>
    <s v="06.06.12"/>
    <s v="01.07.12"/>
    <s v="1"/>
    <n v="20"/>
    <n v="1"/>
    <x v="246"/>
    <n v="1401.25"/>
    <n v="23.75"/>
    <x v="256"/>
    <x v="0"/>
  </r>
  <r>
    <n v="1"/>
    <s v="    MB 5245/1"/>
    <s v="       300083"/>
    <s v="Geology of the Earthquake"/>
    <x v="0"/>
    <s v="06.06.12"/>
    <s v="01.07.12"/>
    <s v="1"/>
    <n v="20"/>
    <n v="1"/>
    <x v="247"/>
    <n v="1307.83"/>
    <n v="22.17"/>
    <x v="257"/>
    <x v="0"/>
  </r>
  <r>
    <n v="1"/>
    <s v="    MB 5246/1"/>
    <s v="       300104"/>
    <s v="Growth and Collapse of th"/>
    <x v="0"/>
    <s v="06.06.12"/>
    <s v="01.07.12"/>
    <s v="1"/>
    <n v="20"/>
    <n v="1"/>
    <x v="248"/>
    <n v="1027.58"/>
    <n v="17.420000000000002"/>
    <x v="258"/>
    <x v="0"/>
  </r>
  <r>
    <n v="1"/>
    <s v="    MB 5247/1"/>
    <s v="       300133"/>
    <s v="Kinematic Evolution and S"/>
    <x v="0"/>
    <s v="06.06.12"/>
    <s v="01.07.12"/>
    <s v="1"/>
    <n v="20"/>
    <n v="1"/>
    <x v="248"/>
    <n v="1027.58"/>
    <n v="17.420000000000002"/>
    <x v="258"/>
    <x v="0"/>
  </r>
  <r>
    <n v="1"/>
    <s v="    MB 5248/1"/>
    <s v="       300120"/>
    <s v="Hydrocarbons in Contracti"/>
    <x v="0"/>
    <s v="06.06.12"/>
    <s v="01.07.12"/>
    <s v="1"/>
    <n v="20"/>
    <n v="1"/>
    <x v="249"/>
    <n v="887.46"/>
    <n v="15.040000000000001"/>
    <x v="259"/>
    <x v="0"/>
  </r>
  <r>
    <n v="1"/>
    <s v="    MB 5249/1"/>
    <s v="       300115"/>
    <s v="High Geologic Slip Rates"/>
    <x v="0"/>
    <s v="06.06.12"/>
    <s v="01.07.12"/>
    <s v="1"/>
    <n v="20"/>
    <n v="1"/>
    <x v="49"/>
    <n v="373.67"/>
    <n v="6.33"/>
    <x v="260"/>
    <x v="0"/>
  </r>
  <r>
    <n v="1"/>
    <s v="    MB 5250/1"/>
    <s v="       300216"/>
    <s v="Remediation Technologies"/>
    <x v="0"/>
    <s v="31.07.12"/>
    <s v="01.08.12"/>
    <s v="1"/>
    <n v="20"/>
    <n v="1"/>
    <x v="250"/>
    <n v="1130.83"/>
    <n v="19.170000000000002"/>
    <x v="261"/>
    <x v="0"/>
  </r>
  <r>
    <n v="1"/>
    <s v="    MB 5251/1"/>
    <s v="       300041"/>
    <s v="E-učenje"/>
    <x v="0"/>
    <s v="30.05.12"/>
    <s v="01.06.12"/>
    <s v="1"/>
    <n v="20"/>
    <n v="1"/>
    <x v="251"/>
    <n v="94.4"/>
    <n v="1.6"/>
    <x v="262"/>
    <x v="0"/>
  </r>
  <r>
    <n v="1"/>
    <s v="    MB 5253/1"/>
    <s v="       300175"/>
    <s v="Njemačko hrvatski elektro"/>
    <x v="0"/>
    <s v="27.09.12"/>
    <s v="01.10.12"/>
    <s v="1"/>
    <n v="20"/>
    <n v="1"/>
    <x v="195"/>
    <n v="442.5"/>
    <n v="7.5"/>
    <x v="263"/>
    <x v="0"/>
  </r>
  <r>
    <n v="1"/>
    <s v="    MB 5254/1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2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3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4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5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6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7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8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4/9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MB 5255/1"/>
    <s v="       300021"/>
    <s v="Basic Geological Mapping"/>
    <x v="0"/>
    <s v="04.10.12"/>
    <s v="01.11.12"/>
    <s v="1"/>
    <n v="20"/>
    <n v="1"/>
    <x v="253"/>
    <n v="260.83"/>
    <n v="4.43"/>
    <x v="265"/>
    <x v="0"/>
  </r>
  <r>
    <n v="1"/>
    <s v="    MB 5257/1"/>
    <s v="       300254"/>
    <s v="The illustrared dictionar"/>
    <x v="0"/>
    <s v="27.11.12"/>
    <s v="01.12.12"/>
    <s v="1"/>
    <n v="20"/>
    <n v="1"/>
    <x v="79"/>
    <n v="344.17"/>
    <n v="5.83"/>
    <x v="79"/>
    <x v="0"/>
  </r>
  <r>
    <n v="1"/>
    <s v="    MB 5258/1"/>
    <s v="       300091"/>
    <s v="Geotechnical Engineering:"/>
    <x v="0"/>
    <s v="27.11.12"/>
    <s v="01.12.12"/>
    <s v="1"/>
    <n v="20"/>
    <n v="1"/>
    <x v="254"/>
    <n v="522.15"/>
    <n v="8.85"/>
    <x v="266"/>
    <x v="0"/>
  </r>
  <r>
    <n v="1"/>
    <s v="    MB 5259/1"/>
    <s v="       300148"/>
    <s v="Materials for Civil and C"/>
    <x v="0"/>
    <s v="27.11.12"/>
    <s v="01.12.12"/>
    <s v="1"/>
    <n v="20"/>
    <n v="1"/>
    <x v="255"/>
    <n v="725.7"/>
    <n v="12.3"/>
    <x v="267"/>
    <x v="0"/>
  </r>
  <r>
    <n v="1"/>
    <s v="    MB 5260/1"/>
    <s v="       300151"/>
    <s v="Mechanisc of Earthquakes"/>
    <x v="0"/>
    <s v="27.11.12"/>
    <s v="01.12.12"/>
    <s v="1"/>
    <n v="20"/>
    <n v="1"/>
    <x v="256"/>
    <n v="424.8"/>
    <n v="7.2"/>
    <x v="268"/>
    <x v="0"/>
  </r>
  <r>
    <n v="1"/>
    <s v="    MB 5263/1"/>
    <s v="       300220"/>
    <s v="Riparian zone hydrology a"/>
    <x v="0"/>
    <s v="17.12.12"/>
    <s v="01.01.13"/>
    <s v="1"/>
    <n v="20"/>
    <n v="1"/>
    <x v="257"/>
    <n v="519.16999999999996"/>
    <n v="370.83"/>
    <x v="269"/>
    <x v="0"/>
  </r>
  <r>
    <n v="1"/>
    <s v="    MB 5282/1"/>
    <s v="       300172"/>
    <s v="Nature and origin of gran"/>
    <x v="0"/>
    <s v="28.02.14"/>
    <s v="01.03.14"/>
    <s v="1"/>
    <n v="20"/>
    <n v="1"/>
    <x v="258"/>
    <n v="1317.67"/>
    <n v="22.330000000000002"/>
    <x v="270"/>
    <x v="0"/>
  </r>
  <r>
    <n v="1"/>
    <s v="   MB 5243/1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1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2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3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4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5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6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7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8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19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43/20"/>
    <s v="       300188"/>
    <s v="Osnove statistike **Pfaff"/>
    <x v="0"/>
    <s v="26.06.12"/>
    <s v="01.07.12"/>
    <s v="1"/>
    <n v="20"/>
    <n v="1"/>
    <x v="245"/>
    <n v="66.87"/>
    <n v="1.1300000000000001"/>
    <x v="255"/>
    <x v="0"/>
  </r>
  <r>
    <n v="1"/>
    <s v="   MB 5254/10"/>
    <s v="       300173"/>
    <s v="Nauka o toplini **Bošnjak"/>
    <x v="0"/>
    <s v="19.11.12"/>
    <s v="01.12.12"/>
    <s v="1"/>
    <n v="20"/>
    <n v="1"/>
    <x v="252"/>
    <n v="280.25"/>
    <n v="4.75"/>
    <x v="264"/>
    <x v="0"/>
  </r>
  <r>
    <n v="1"/>
    <s v="       100001"/>
    <s v="       100994"/>
    <s v="ORMAR SA SMEĐIM VRATIMA"/>
    <x v="1"/>
    <s v="01.01.97"/>
    <s v="01.02.97"/>
    <s v="1"/>
    <n v="12.5"/>
    <n v="1"/>
    <x v="259"/>
    <n v="5476.42"/>
    <n v="0"/>
    <x v="271"/>
    <x v="1"/>
  </r>
  <r>
    <n v="1"/>
    <s v="       100002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003"/>
    <s v="       101989"/>
    <s v="STOL POLUKR. DODATAK"/>
    <x v="1"/>
    <s v="09.12.03"/>
    <s v="01.01.04"/>
    <s v="1"/>
    <n v="12.5"/>
    <n v="1"/>
    <x v="261"/>
    <n v="972.39"/>
    <n v="0"/>
    <x v="273"/>
    <x v="1"/>
  </r>
  <r>
    <n v="1"/>
    <s v="       100004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5"/>
    <s v="       101998"/>
    <s v="STOL RADNI"/>
    <x v="1"/>
    <s v="09.12.03"/>
    <s v="01.01.04"/>
    <s v="1"/>
    <n v="12.5"/>
    <n v="1"/>
    <x v="262"/>
    <n v="956.38"/>
    <n v="0"/>
    <x v="274"/>
    <x v="1"/>
  </r>
  <r>
    <n v="1"/>
    <s v="       100006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7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8"/>
    <s v="       101301"/>
    <s v="POKRETNA KAZETA"/>
    <x v="2"/>
    <s v="09.12.03"/>
    <s v="01.01.04"/>
    <s v="1"/>
    <n v="12.5"/>
    <n v="1"/>
    <x v="263"/>
    <n v="975.39"/>
    <n v="0"/>
    <x v="275"/>
    <x v="1"/>
  </r>
  <r>
    <n v="1"/>
    <s v="       100009"/>
    <s v="       101140"/>
    <s v="ORMARIĆ S VRATIMA"/>
    <x v="1"/>
    <s v="27.09.05"/>
    <s v="01.10.05"/>
    <s v="1"/>
    <n v="12.5"/>
    <n v="1"/>
    <x v="264"/>
    <n v="353.49"/>
    <n v="0"/>
    <x v="276"/>
    <x v="1"/>
  </r>
  <r>
    <n v="1"/>
    <s v="       100012"/>
    <s v="       101450"/>
    <s v="PULT SA RASKLOP.STRANICAM"/>
    <x v="2"/>
    <s v="22.07.14"/>
    <s v="01.08.14"/>
    <s v="1"/>
    <n v="12.5"/>
    <n v="1"/>
    <x v="265"/>
    <n v="3007.81"/>
    <n v="742.19"/>
    <x v="277"/>
    <x v="1"/>
  </r>
  <r>
    <n v="1"/>
    <s v="       100013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4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15"/>
    <s v="       100192"/>
    <s v="Fotelja uredska"/>
    <x v="1"/>
    <s v="14.01.15"/>
    <s v="01.02.15"/>
    <s v="1"/>
    <n v="12.5"/>
    <n v="1"/>
    <x v="266"/>
    <n v="559.72"/>
    <n v="197.1"/>
    <x v="278"/>
    <x v="1"/>
  </r>
  <r>
    <n v="1"/>
    <s v="       100016"/>
    <s v="       101635"/>
    <s v="RADIJATOR ULJNI 2,5W"/>
    <x v="2"/>
    <s v="24.03.04"/>
    <s v="01.04.04"/>
    <s v="1"/>
    <n v="20"/>
    <n v="1"/>
    <x v="268"/>
    <n v="403.27"/>
    <n v="0"/>
    <x v="280"/>
    <x v="1"/>
  </r>
  <r>
    <n v="1"/>
    <s v="       10001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29"/>
    <s v="       101382"/>
    <s v="PROGRAM URUĐ+DIGIT.ARHIVA"/>
    <x v="4"/>
    <s v="16.12.08"/>
    <s v="01.01.09"/>
    <s v="1"/>
    <n v="25"/>
    <n v="1"/>
    <x v="270"/>
    <n v="7320"/>
    <n v="0"/>
    <x v="282"/>
    <x v="1"/>
  </r>
  <r>
    <n v="1"/>
    <s v="       100031"/>
    <s v="       102601"/>
    <s v="VJEŠALICA ZIDNA (PREGRADA"/>
    <x v="2"/>
    <s v="01.01.97"/>
    <s v="01.02.97"/>
    <s v="1"/>
    <n v="12.5"/>
    <n v="1"/>
    <x v="271"/>
    <n v="565.36"/>
    <n v="0"/>
    <x v="283"/>
    <x v="1"/>
  </r>
  <r>
    <n v="1"/>
    <s v="       100032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3"/>
    <s v="       102013"/>
    <s v="STOL RADNI 140x80xH72"/>
    <x v="1"/>
    <s v="19.02.08"/>
    <s v="01.03.08"/>
    <s v="1"/>
    <n v="12.5"/>
    <n v="1"/>
    <x v="272"/>
    <n v="781.58"/>
    <n v="0"/>
    <x v="284"/>
    <x v="1"/>
  </r>
  <r>
    <n v="1"/>
    <s v="       100034"/>
    <s v="       101917"/>
    <s v="STOL DODATAK 90S KUTNI"/>
    <x v="1"/>
    <s v="19.02.08"/>
    <s v="01.03.08"/>
    <s v="1"/>
    <n v="12.5"/>
    <n v="1"/>
    <x v="273"/>
    <n v="550.78"/>
    <n v="0"/>
    <x v="285"/>
    <x v="1"/>
  </r>
  <r>
    <n v="1"/>
    <s v="       100035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6"/>
    <s v="       101301"/>
    <s v="POKRETNA KAZETA"/>
    <x v="2"/>
    <s v="19.02.08"/>
    <s v="01.03.08"/>
    <s v="1"/>
    <n v="12.5"/>
    <n v="1"/>
    <x v="274"/>
    <n v="799.83"/>
    <n v="0"/>
    <x v="286"/>
    <x v="1"/>
  </r>
  <r>
    <n v="1"/>
    <s v="       100037"/>
    <s v="       101916"/>
    <s v="STOL DODATAK 90S KONFER."/>
    <x v="1"/>
    <s v="19.02.08"/>
    <s v="01.03.08"/>
    <s v="1"/>
    <n v="12.5"/>
    <n v="1"/>
    <x v="275"/>
    <n v="484.19"/>
    <n v="0"/>
    <x v="287"/>
    <x v="1"/>
  </r>
  <r>
    <n v="1"/>
    <s v="       100038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39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0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1"/>
    <s v="       101046"/>
    <s v="ORMAR VISOKI S STAKL.VRAT"/>
    <x v="1"/>
    <s v="19.02.08"/>
    <s v="01.03.08"/>
    <s v="1"/>
    <n v="12.5"/>
    <n v="1"/>
    <x v="277"/>
    <n v="1887.19"/>
    <n v="0"/>
    <x v="289"/>
    <x v="1"/>
  </r>
  <r>
    <n v="1"/>
    <s v="       100042"/>
    <s v="       101045"/>
    <s v="ORMAR VISOKI S DRV.VRATIM"/>
    <x v="1"/>
    <s v="19.02.08"/>
    <s v="01.03.08"/>
    <s v="1"/>
    <n v="12.5"/>
    <n v="1"/>
    <x v="276"/>
    <n v="1444.8700000000001"/>
    <n v="0"/>
    <x v="288"/>
    <x v="1"/>
  </r>
  <r>
    <n v="1"/>
    <s v="       100043"/>
    <s v="       100959"/>
    <s v="ORMAR NISKI S DRV.VRATIMA"/>
    <x v="1"/>
    <s v="19.02.08"/>
    <s v="01.03.08"/>
    <s v="1"/>
    <n v="12.5"/>
    <n v="1"/>
    <x v="278"/>
    <n v="843.65"/>
    <n v="0"/>
    <x v="290"/>
    <x v="1"/>
  </r>
  <r>
    <n v="1"/>
    <s v="       100044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5"/>
    <s v="       102143"/>
    <s v="STOLAC KONFER. CRVENI"/>
    <x v="1"/>
    <s v="19.02.08"/>
    <s v="01.03.08"/>
    <s v="1"/>
    <n v="12.5"/>
    <n v="1"/>
    <x v="280"/>
    <n v="257.58"/>
    <n v="0"/>
    <x v="292"/>
    <x v="1"/>
  </r>
  <r>
    <n v="1"/>
    <s v="       100046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8"/>
    <s v="       102143"/>
    <s v="STOLAC KONFER. CRVENI"/>
    <x v="1"/>
    <s v="19.02.08"/>
    <s v="01.03.08"/>
    <s v="1"/>
    <n v="12.5"/>
    <n v="1"/>
    <x v="279"/>
    <n v="178.22"/>
    <n v="0"/>
    <x v="291"/>
    <x v="1"/>
  </r>
  <r>
    <n v="1"/>
    <s v="       100049"/>
    <s v="       102143"/>
    <s v="STOLAC KONFER. CRVENI"/>
    <x v="1"/>
    <s v="19.02.08"/>
    <s v="01.03.08"/>
    <s v="1"/>
    <n v="12.5"/>
    <n v="1"/>
    <x v="281"/>
    <n v="257.59000000000003"/>
    <n v="0"/>
    <x v="293"/>
    <x v="1"/>
  </r>
  <r>
    <n v="1"/>
    <s v="       100050"/>
    <s v="       102211"/>
    <s v="STOLAC UREDSKI CRVENI"/>
    <x v="1"/>
    <s v="19.02.08"/>
    <s v="01.03.08"/>
    <s v="1"/>
    <n v="12.5"/>
    <n v="1"/>
    <x v="282"/>
    <n v="1359.16"/>
    <n v="0"/>
    <x v="294"/>
    <x v="1"/>
  </r>
  <r>
    <n v="1"/>
    <s v="       100051"/>
    <s v="       101969"/>
    <s v="STOL OVALNI KONFERENCIJSK"/>
    <x v="1"/>
    <s v="14.03.08"/>
    <s v="01.04.08"/>
    <s v="1"/>
    <n v="12.5"/>
    <n v="1"/>
    <x v="283"/>
    <n v="1011.33"/>
    <n v="0"/>
    <x v="295"/>
    <x v="1"/>
  </r>
  <r>
    <n v="1"/>
    <s v="       100052"/>
    <s v="       100965"/>
    <s v="ORMAR OTVORENI S POLICAMA"/>
    <x v="1"/>
    <s v="14.03.08"/>
    <s v="01.04.08"/>
    <s v="1"/>
    <n v="12.5"/>
    <n v="1"/>
    <x v="284"/>
    <n v="2518.67"/>
    <n v="0"/>
    <x v="296"/>
    <x v="1"/>
  </r>
  <r>
    <n v="1"/>
    <s v="       100053"/>
    <s v="       100959"/>
    <s v="ORMAR NISKI S DRV.VRATIMA"/>
    <x v="1"/>
    <s v="29.10.13"/>
    <s v="01.11.13"/>
    <s v="1"/>
    <n v="12.5"/>
    <n v="1"/>
    <x v="285"/>
    <n v="738.38"/>
    <n v="85.84"/>
    <x v="297"/>
    <x v="1"/>
  </r>
  <r>
    <n v="1"/>
    <s v="       100054"/>
    <s v="       102132"/>
    <s v="STOLAC HOKLICA (PF)"/>
    <x v="1"/>
    <s v="01.01.97"/>
    <s v="01.02.97"/>
    <s v="1"/>
    <n v="12.5"/>
    <n v="1"/>
    <x v="286"/>
    <n v="164.97"/>
    <n v="0"/>
    <x v="298"/>
    <x v="1"/>
  </r>
  <r>
    <n v="1"/>
    <s v="       100055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6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7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8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5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6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1"/>
    <s v="       102328"/>
    <s v="SUSTAV ZA DIGITALNU INVEN"/>
    <x v="2"/>
    <s v="21.12.15"/>
    <s v="01.01.16"/>
    <s v="1"/>
    <n v="20"/>
    <n v="1"/>
    <x v="289"/>
    <n v="8718.5499999999993"/>
    <n v="0.02"/>
    <x v="301"/>
    <x v="1"/>
  </r>
  <r>
    <n v="1"/>
    <s v="       100062"/>
    <s v="       102328"/>
    <s v="SUSTAV ZA DIGITALNU INVEN"/>
    <x v="2"/>
    <s v="21.12.15"/>
    <s v="01.01.16"/>
    <s v="1"/>
    <n v="20"/>
    <n v="1"/>
    <x v="290"/>
    <n v="11132.83"/>
    <n v="3621.42"/>
    <x v="302"/>
    <x v="1"/>
  </r>
  <r>
    <n v="1"/>
    <s v="       100064"/>
    <s v="       101805"/>
    <s v="SOFTWARE OSA"/>
    <x v="4"/>
    <s v="21.12.15"/>
    <s v="01.01.16"/>
    <s v="1"/>
    <n v="25"/>
    <n v="1"/>
    <x v="291"/>
    <n v="3678.7200000000003"/>
    <n v="0"/>
    <x v="303"/>
    <x v="1"/>
  </r>
  <r>
    <n v="1"/>
    <s v="       100065"/>
    <s v="       102193"/>
    <s v="STOLAC UREDSKI-CRVENI"/>
    <x v="1"/>
    <s v="22.12.03"/>
    <s v="01.01.04"/>
    <s v="1"/>
    <n v="12.5"/>
    <n v="1"/>
    <x v="292"/>
    <n v="1085.44"/>
    <n v="0"/>
    <x v="304"/>
    <x v="1"/>
  </r>
  <r>
    <n v="1"/>
    <s v="       100066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067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068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69"/>
    <s v="       101301"/>
    <s v="POKRETNA KAZETA"/>
    <x v="2"/>
    <s v="05.01.11"/>
    <s v="01.02.11"/>
    <s v="1"/>
    <n v="12.5"/>
    <n v="1"/>
    <x v="287"/>
    <n v="903.37"/>
    <n v="0"/>
    <x v="299"/>
    <x v="1"/>
  </r>
  <r>
    <n v="1"/>
    <s v="       100070"/>
    <s v="       102010"/>
    <s v="STOL RADNI 140x80x72"/>
    <x v="1"/>
    <s v="05.01.11"/>
    <s v="01.02.11"/>
    <s v="1"/>
    <n v="12.5"/>
    <n v="1"/>
    <x v="288"/>
    <n v="884.51"/>
    <n v="0"/>
    <x v="300"/>
    <x v="1"/>
  </r>
  <r>
    <n v="1"/>
    <s v="       100071"/>
    <s v="       100900"/>
    <s v="ORMAR DRVENI REGAL RAĐENI"/>
    <x v="1"/>
    <s v="01.01.97"/>
    <s v="01.02.97"/>
    <s v="1"/>
    <n v="12.5"/>
    <n v="1"/>
    <x v="295"/>
    <n v="2264.66"/>
    <n v="0"/>
    <x v="307"/>
    <x v="1"/>
  </r>
  <r>
    <n v="1"/>
    <s v="       100072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0073"/>
    <s v="       102250"/>
    <s v="STOLICA HOKLICA (PF)"/>
    <x v="1"/>
    <s v="01.01.97"/>
    <s v="01.02.97"/>
    <s v="1"/>
    <n v="12.5"/>
    <n v="1"/>
    <x v="286"/>
    <n v="164.97"/>
    <n v="0"/>
    <x v="298"/>
    <x v="1"/>
  </r>
  <r>
    <n v="1"/>
    <s v="       100074"/>
    <s v="       101935"/>
    <s v="STOL KOMP.+STOL ZA PRINT."/>
    <x v="1"/>
    <s v="20.10.97"/>
    <s v="01.11.97"/>
    <s v="1"/>
    <n v="12.5"/>
    <n v="1"/>
    <x v="297"/>
    <n v="2168.3200000000002"/>
    <n v="0"/>
    <x v="309"/>
    <x v="1"/>
  </r>
  <r>
    <n v="1"/>
    <s v="       100075"/>
    <s v="       101544"/>
    <s v="RAČU.EL.STR. OLIMPIA 5212"/>
    <x v="3"/>
    <s v="05.10.00"/>
    <s v="01.11.00"/>
    <s v="1"/>
    <n v="20"/>
    <n v="1"/>
    <x v="298"/>
    <n v="863.76"/>
    <n v="0"/>
    <x v="310"/>
    <x v="1"/>
  </r>
  <r>
    <n v="1"/>
    <s v="       100076"/>
    <s v="       100841"/>
    <s v="NUMERATOR OS-a ELEKTRONS."/>
    <x v="2"/>
    <s v="07.02.01"/>
    <s v="01.03.01"/>
    <s v="1"/>
    <n v="20"/>
    <n v="1"/>
    <x v="299"/>
    <n v="1729.96"/>
    <n v="0"/>
    <x v="311"/>
    <x v="1"/>
  </r>
  <r>
    <n v="1"/>
    <s v="       100077"/>
    <s v="       101546"/>
    <s v="RAČU.EL.STROJ OLIMPIA*CPD"/>
    <x v="3"/>
    <s v="22.01.02"/>
    <s v="01.02.02"/>
    <s v="1"/>
    <n v="20"/>
    <n v="1"/>
    <x v="300"/>
    <n v="1195.58"/>
    <n v="0"/>
    <x v="312"/>
    <x v="1"/>
  </r>
  <r>
    <n v="1"/>
    <s v="       100080"/>
    <s v="       100981"/>
    <s v="ORMAR S KLIZNIM VRATIMA"/>
    <x v="1"/>
    <s v="17.04.07"/>
    <s v="01.05.07"/>
    <s v="1"/>
    <n v="12.5"/>
    <n v="1"/>
    <x v="301"/>
    <n v="13261.4"/>
    <n v="0"/>
    <x v="313"/>
    <x v="1"/>
  </r>
  <r>
    <n v="1"/>
    <s v="       100081"/>
    <s v="       101247"/>
    <s v="PISAČ SAMSUNG ML-2571N"/>
    <x v="3"/>
    <s v="29.10.08"/>
    <s v="01.11.08"/>
    <s v="1"/>
    <n v="25"/>
    <n v="1"/>
    <x v="302"/>
    <n v="966.24"/>
    <n v="0"/>
    <x v="314"/>
    <x v="1"/>
  </r>
  <r>
    <n v="1"/>
    <s v="       100082"/>
    <s v="       101448"/>
    <s v="PULT S KLIZNIM VRATIMA"/>
    <x v="2"/>
    <s v="17.04.07"/>
    <s v="01.05.07"/>
    <s v="1"/>
    <n v="12.5"/>
    <n v="1"/>
    <x v="303"/>
    <n v="8723"/>
    <n v="0"/>
    <x v="315"/>
    <x v="1"/>
  </r>
  <r>
    <n v="1"/>
    <s v="       10008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086"/>
    <s v="       101531"/>
    <s v="RAČ.MSGW Infinity sp2194"/>
    <x v="3"/>
    <s v="15.07.15"/>
    <s v="01.08.15"/>
    <s v="1"/>
    <n v="25"/>
    <n v="1"/>
    <x v="304"/>
    <n v="4810.34"/>
    <n v="0"/>
    <x v="316"/>
    <x v="1"/>
  </r>
  <r>
    <n v="1"/>
    <s v="       100087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088"/>
    <s v="       102291"/>
    <s v="STOLIĆ DAKTILO"/>
    <x v="1"/>
    <s v="01.01.97"/>
    <s v="01.02.97"/>
    <s v="1"/>
    <n v="12.5"/>
    <n v="1"/>
    <x v="305"/>
    <n v="226.53"/>
    <n v="0"/>
    <x v="317"/>
    <x v="1"/>
  </r>
  <r>
    <n v="1"/>
    <s v="       100089"/>
    <s v="       101933"/>
    <s v="STOL KOMP.+STOL PRIN."/>
    <x v="1"/>
    <s v="20.10.97"/>
    <s v="01.11.97"/>
    <s v="1"/>
    <n v="12.5"/>
    <n v="1"/>
    <x v="297"/>
    <n v="2168.3200000000002"/>
    <n v="0"/>
    <x v="309"/>
    <x v="1"/>
  </r>
  <r>
    <n v="1"/>
    <s v="       100090"/>
    <s v="       102017"/>
    <s v="STOL RADNI 160X80X72"/>
    <x v="1"/>
    <s v="12.12.03"/>
    <s v="01.01.04"/>
    <s v="1"/>
    <n v="12.5"/>
    <n v="1"/>
    <x v="306"/>
    <n v="1026.4100000000001"/>
    <n v="0"/>
    <x v="318"/>
    <x v="1"/>
  </r>
  <r>
    <n v="1"/>
    <s v="       100091"/>
    <s v="       101629"/>
    <s v="RADIJATOR EL.ULJNI"/>
    <x v="2"/>
    <s v="20.09.01"/>
    <s v="01.10.01"/>
    <s v="1"/>
    <n v="20"/>
    <n v="1"/>
    <x v="307"/>
    <n v="625.86"/>
    <n v="0"/>
    <x v="319"/>
    <x v="1"/>
  </r>
  <r>
    <n v="1"/>
    <s v="       100092"/>
    <s v="       102017"/>
    <s v="STOL RADNI 160X80X72"/>
    <x v="1"/>
    <s v="12.12.03"/>
    <s v="01.01.04"/>
    <s v="1"/>
    <n v="12.5"/>
    <n v="1"/>
    <x v="308"/>
    <n v="1026.4000000000001"/>
    <n v="0"/>
    <x v="320"/>
    <x v="1"/>
  </r>
  <r>
    <n v="1"/>
    <s v="       100093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4"/>
    <s v="       101301"/>
    <s v="POKRETNA KAZETA"/>
    <x v="2"/>
    <s v="12.12.03"/>
    <s v="01.01.04"/>
    <s v="1"/>
    <n v="12.5"/>
    <n v="1"/>
    <x v="309"/>
    <n v="1092.44"/>
    <n v="0"/>
    <x v="321"/>
    <x v="1"/>
  </r>
  <r>
    <n v="1"/>
    <s v="       10009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096"/>
    <s v="       101090"/>
    <s v="ORMAR ZA SPISE 330x174x62"/>
    <x v="1"/>
    <s v="17.04.07"/>
    <s v="01.05.07"/>
    <s v="1"/>
    <n v="12.5"/>
    <n v="1"/>
    <x v="311"/>
    <n v="16470.599999999999"/>
    <n v="0"/>
    <x v="323"/>
    <x v="1"/>
  </r>
  <r>
    <n v="1"/>
    <s v="       100097"/>
    <s v="       100921"/>
    <s v="ORMAR GARDEROBNI"/>
    <x v="1"/>
    <s v="17.04.07"/>
    <s v="01.05.07"/>
    <s v="1"/>
    <n v="12.5"/>
    <n v="1"/>
    <x v="312"/>
    <n v="3172"/>
    <n v="0"/>
    <x v="324"/>
    <x v="1"/>
  </r>
  <r>
    <n v="1"/>
    <s v="       100098"/>
    <s v="       102215"/>
    <s v="STOLAC UREDSKI SPINALIS"/>
    <x v="1"/>
    <s v="01.10.09"/>
    <s v="01.11.09"/>
    <s v="1"/>
    <n v="12.5"/>
    <n v="1"/>
    <x v="313"/>
    <n v="3734.4"/>
    <n v="0"/>
    <x v="325"/>
    <x v="1"/>
  </r>
  <r>
    <n v="1"/>
    <s v="       10009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00"/>
    <s v="       100643"/>
    <s v="MONITOR 23&quot; LA2306x"/>
    <x v="3"/>
    <s v="20.12.12"/>
    <s v="01.01.13"/>
    <s v="1"/>
    <n v="25"/>
    <n v="1"/>
    <x v="314"/>
    <n v="1457.3600000000001"/>
    <n v="0"/>
    <x v="326"/>
    <x v="1"/>
  </r>
  <r>
    <n v="1"/>
    <s v="       10010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03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05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0109"/>
    <s v="       100300"/>
    <s v="HLADNJAK"/>
    <x v="2"/>
    <s v="01.01.97"/>
    <s v="01.02.97"/>
    <s v="1"/>
    <n v="20"/>
    <n v="1"/>
    <x v="316"/>
    <n v="1218.49"/>
    <n v="0"/>
    <x v="328"/>
    <x v="1"/>
  </r>
  <r>
    <n v="1"/>
    <s v="       100110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1"/>
    <s v="       101996"/>
    <s v="STOL RADNI -ORAH"/>
    <x v="1"/>
    <s v="02.02.01"/>
    <s v="01.03.01"/>
    <s v="1"/>
    <n v="12.5"/>
    <n v="1"/>
    <x v="317"/>
    <n v="735.66"/>
    <n v="0"/>
    <x v="329"/>
    <x v="1"/>
  </r>
  <r>
    <n v="1"/>
    <s v="       100112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3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4"/>
    <s v="       100904"/>
    <s v="ORMAR DVOKR.DRVENI ZA ARH"/>
    <x v="1"/>
    <s v="04.04.01"/>
    <s v="01.05.01"/>
    <s v="1"/>
    <n v="12.5"/>
    <n v="1"/>
    <x v="318"/>
    <n v="2013"/>
    <n v="0"/>
    <x v="330"/>
    <x v="1"/>
  </r>
  <r>
    <n v="1"/>
    <s v="       100115"/>
    <s v="       101301"/>
    <s v="POKRETNA KAZETA"/>
    <x v="2"/>
    <s v="12.12.03"/>
    <s v="01.01.04"/>
    <s v="1"/>
    <n v="12.5"/>
    <n v="1"/>
    <x v="310"/>
    <n v="1067.43"/>
    <n v="0"/>
    <x v="322"/>
    <x v="1"/>
  </r>
  <r>
    <n v="1"/>
    <s v="       100116"/>
    <s v="       101634"/>
    <s v="RADIJATOR ULJNI"/>
    <x v="2"/>
    <s v="27.09.03"/>
    <s v="01.10.03"/>
    <s v="1"/>
    <n v="20"/>
    <n v="1"/>
    <x v="319"/>
    <n v="401.38"/>
    <n v="0"/>
    <x v="331"/>
    <x v="1"/>
  </r>
  <r>
    <n v="1"/>
    <s v="       100117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11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19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20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1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012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23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4"/>
    <s v="       100994"/>
    <s v="ORMAR SA SMEĐIM VRATIMA"/>
    <x v="1"/>
    <s v="01.01.97"/>
    <s v="01.02.97"/>
    <s v="1"/>
    <n v="12.5"/>
    <n v="1"/>
    <x v="260"/>
    <n v="4056.25"/>
    <n v="0"/>
    <x v="272"/>
    <x v="1"/>
  </r>
  <r>
    <n v="1"/>
    <s v="       100125"/>
    <s v="       100363"/>
    <s v="KASA"/>
    <x v="2"/>
    <s v="01.01.97"/>
    <s v="01.02.97"/>
    <s v="1"/>
    <n v="12.5"/>
    <n v="1"/>
    <x v="322"/>
    <n v="1585.6100000000001"/>
    <n v="0"/>
    <x v="334"/>
    <x v="1"/>
  </r>
  <r>
    <n v="1"/>
    <s v="       100127"/>
    <s v="       101092"/>
    <s v="ORMAR ZA SPISE PREGRADNI"/>
    <x v="1"/>
    <s v="01.01.97"/>
    <s v="01.02.97"/>
    <s v="1"/>
    <n v="12.5"/>
    <n v="1"/>
    <x v="323"/>
    <n v="1488.42"/>
    <n v="0"/>
    <x v="335"/>
    <x v="1"/>
  </r>
  <r>
    <n v="1"/>
    <s v="       100128"/>
    <s v="       102587"/>
    <s v="VJEŠALICA (PROC)"/>
    <x v="2"/>
    <s v="01.01.97"/>
    <s v="01.02.97"/>
    <s v="1"/>
    <n v="12.5"/>
    <n v="1"/>
    <x v="324"/>
    <n v="169.59"/>
    <n v="0"/>
    <x v="336"/>
    <x v="1"/>
  </r>
  <r>
    <n v="1"/>
    <s v="       100129"/>
    <s v="       101646"/>
    <s v="RADNI STOL JAVOR160X80X72"/>
    <x v="1"/>
    <s v="27.05.02"/>
    <s v="01.06.02"/>
    <s v="1"/>
    <n v="12.5"/>
    <n v="1"/>
    <x v="325"/>
    <n v="1005.77"/>
    <n v="0"/>
    <x v="337"/>
    <x v="1"/>
  </r>
  <r>
    <n v="1"/>
    <s v="       100130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1"/>
    <s v="       101305"/>
    <s v="POKRETNA KAZETA BA/PR31"/>
    <x v="2"/>
    <s v="27.05.02"/>
    <s v="01.06.02"/>
    <s v="1"/>
    <n v="12.5"/>
    <n v="1"/>
    <x v="326"/>
    <n v="1070.55"/>
    <n v="0"/>
    <x v="338"/>
    <x v="1"/>
  </r>
  <r>
    <n v="1"/>
    <s v="       100133"/>
    <s v="       101443"/>
    <s v="PULT"/>
    <x v="2"/>
    <s v="21.05.08"/>
    <s v="01.06.08"/>
    <s v="1"/>
    <n v="12.5"/>
    <n v="1"/>
    <x v="327"/>
    <n v="5602.38"/>
    <n v="0"/>
    <x v="339"/>
    <x v="1"/>
  </r>
  <r>
    <n v="1"/>
    <s v="       100135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4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143"/>
    <s v="       101663"/>
    <s v="REGAL VELIKI RAĐENI"/>
    <x v="2"/>
    <s v="01.01.97"/>
    <s v="01.02.97"/>
    <s v="1"/>
    <n v="12.5"/>
    <n v="1"/>
    <x v="328"/>
    <n v="3317.06"/>
    <n v="0"/>
    <x v="340"/>
    <x v="1"/>
  </r>
  <r>
    <n v="1"/>
    <s v="       100146"/>
    <s v="       101306"/>
    <s v="POKRETNA KAZETA BA/PR31**"/>
    <x v="2"/>
    <s v="15.02.02"/>
    <s v="01.03.02"/>
    <s v="1"/>
    <n v="12.5"/>
    <n v="1"/>
    <x v="326"/>
    <n v="1070.55"/>
    <n v="0"/>
    <x v="338"/>
    <x v="1"/>
  </r>
  <r>
    <n v="1"/>
    <s v="       100148"/>
    <s v="       101934"/>
    <s v="STOL KOMP.+STOL PRIN.+KUT"/>
    <x v="1"/>
    <s v="20.10.97"/>
    <s v="01.11.97"/>
    <s v="1"/>
    <n v="12.5"/>
    <n v="1"/>
    <x v="329"/>
    <n v="2604.0700000000002"/>
    <n v="0"/>
    <x v="341"/>
    <x v="1"/>
  </r>
  <r>
    <n v="1"/>
    <s v="       100149"/>
    <s v="       100410"/>
    <s v="KOMODA PUNA VRATA"/>
    <x v="2"/>
    <s v="22.12.97"/>
    <s v="01.01.98"/>
    <s v="1"/>
    <n v="12.5"/>
    <n v="1"/>
    <x v="330"/>
    <n v="1894.5"/>
    <n v="0"/>
    <x v="342"/>
    <x v="1"/>
  </r>
  <r>
    <n v="1"/>
    <s v="       100150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1"/>
    <s v="       100906"/>
    <s v="ORMAR DVOKR.ZA ARHIVU"/>
    <x v="1"/>
    <s v="04.05.01"/>
    <s v="01.06.01"/>
    <s v="1"/>
    <n v="12.5"/>
    <n v="1"/>
    <x v="331"/>
    <n v="1854.4"/>
    <n v="0"/>
    <x v="343"/>
    <x v="1"/>
  </r>
  <r>
    <n v="1"/>
    <s v="       100152"/>
    <s v="       100921"/>
    <s v="ORMAR GARDEROBNI"/>
    <x v="1"/>
    <s v="04.05.01"/>
    <s v="01.06.01"/>
    <s v="1"/>
    <n v="12.5"/>
    <n v="1"/>
    <x v="332"/>
    <n v="1110.2"/>
    <n v="0"/>
    <x v="344"/>
    <x v="1"/>
  </r>
  <r>
    <n v="1"/>
    <s v="       100153"/>
    <s v="       101647"/>
    <s v="RADNI STOL VA/160"/>
    <x v="1"/>
    <s v="15.02.02"/>
    <s v="01.03.02"/>
    <s v="1"/>
    <n v="12.5"/>
    <n v="1"/>
    <x v="325"/>
    <n v="1005.77"/>
    <n v="0"/>
    <x v="337"/>
    <x v="1"/>
  </r>
  <r>
    <n v="1"/>
    <s v="       100154"/>
    <s v="       101305"/>
    <s v="POKRETNA KAZETA BA/PR31"/>
    <x v="2"/>
    <s v="15.02.02"/>
    <s v="01.03.02"/>
    <s v="1"/>
    <n v="12.5"/>
    <n v="1"/>
    <x v="326"/>
    <n v="1070.55"/>
    <n v="0"/>
    <x v="338"/>
    <x v="1"/>
  </r>
  <r>
    <n v="1"/>
    <s v="       100155"/>
    <s v="       101972"/>
    <s v="STOL PISAČI SMEĐI MET.NOG"/>
    <x v="1"/>
    <s v="01.01.97"/>
    <s v="01.02.97"/>
    <s v="1"/>
    <n v="12.5"/>
    <n v="1"/>
    <x v="333"/>
    <n v="283.09000000000003"/>
    <n v="0"/>
    <x v="345"/>
    <x v="1"/>
  </r>
  <r>
    <n v="1"/>
    <s v="       100156"/>
    <s v="       101635"/>
    <s v="RADIJATOR ULJNI 2,5W"/>
    <x v="2"/>
    <s v="24.03.04"/>
    <s v="01.04.04"/>
    <s v="1"/>
    <n v="20"/>
    <n v="1"/>
    <x v="334"/>
    <n v="404.27"/>
    <n v="0"/>
    <x v="346"/>
    <x v="1"/>
  </r>
  <r>
    <n v="1"/>
    <s v="       100157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0"/>
    <s v="       100130"/>
    <s v="DODATAK STOLA"/>
    <x v="1"/>
    <s v="05.01.11"/>
    <s v="01.02.11"/>
    <s v="1"/>
    <n v="12.5"/>
    <n v="1"/>
    <x v="335"/>
    <n v="608.03"/>
    <n v="0"/>
    <x v="347"/>
    <x v="1"/>
  </r>
  <r>
    <n v="1"/>
    <s v="       100163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164"/>
    <s v="       100975"/>
    <s v="ORMAR S DRV.VRATIMA"/>
    <x v="1"/>
    <s v="10.04.07"/>
    <s v="01.05.07"/>
    <s v="1"/>
    <n v="12.5"/>
    <n v="1"/>
    <x v="337"/>
    <n v="1269.8600000000001"/>
    <n v="0"/>
    <x v="349"/>
    <x v="1"/>
  </r>
  <r>
    <n v="1"/>
    <s v="       100165"/>
    <s v="       102010"/>
    <s v="STOL RADNI 140x80x72"/>
    <x v="1"/>
    <s v="10.04.07"/>
    <s v="01.05.07"/>
    <s v="1"/>
    <n v="12.5"/>
    <n v="1"/>
    <x v="338"/>
    <n v="706.43000000000006"/>
    <n v="0"/>
    <x v="350"/>
    <x v="1"/>
  </r>
  <r>
    <n v="1"/>
    <s v="       10016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167"/>
    <s v="       100702"/>
    <s v="MONITOR LG 22&quot;"/>
    <x v="3"/>
    <s v="15.07.15"/>
    <s v="01.08.15"/>
    <s v="1"/>
    <n v="25"/>
    <n v="1"/>
    <x v="315"/>
    <n v="1197.5"/>
    <n v="0"/>
    <x v="327"/>
    <x v="1"/>
  </r>
  <r>
    <n v="1"/>
    <s v="       100168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169"/>
    <s v="       101244"/>
    <s v="PISAČ SAMSUMG ML-2571N"/>
    <x v="3"/>
    <s v="21.10.08"/>
    <s v="01.11.08"/>
    <s v="1"/>
    <n v="25"/>
    <n v="1"/>
    <x v="302"/>
    <n v="966.24"/>
    <n v="0"/>
    <x v="314"/>
    <x v="1"/>
  </r>
  <r>
    <n v="1"/>
    <s v="       100170"/>
    <s v="       102014"/>
    <s v="STOL RADNI 142x60x72"/>
    <x v="1"/>
    <s v="10.04.07"/>
    <s v="01.05.07"/>
    <s v="1"/>
    <n v="12.5"/>
    <n v="1"/>
    <x v="338"/>
    <n v="706.43000000000006"/>
    <n v="0"/>
    <x v="350"/>
    <x v="1"/>
  </r>
  <r>
    <n v="1"/>
    <s v="       100171"/>
    <s v="       101300"/>
    <s v="Pokretna kazeta"/>
    <x v="2"/>
    <s v="31.07.09"/>
    <s v="01.08.09"/>
    <s v="1"/>
    <n v="12.5"/>
    <n v="1"/>
    <x v="339"/>
    <n v="925.44"/>
    <n v="0"/>
    <x v="351"/>
    <x v="1"/>
  </r>
  <r>
    <n v="1"/>
    <s v="       100172"/>
    <s v="       101845"/>
    <s v="STALAŽA UGRAD. 330x54x40"/>
    <x v="2"/>
    <s v="26.04.07"/>
    <s v="01.05.07"/>
    <s v="1"/>
    <n v="12.5"/>
    <n v="1"/>
    <x v="340"/>
    <n v="4148"/>
    <n v="0"/>
    <x v="352"/>
    <x v="1"/>
  </r>
  <r>
    <n v="1"/>
    <s v="       100173"/>
    <s v="       102193"/>
    <s v="STOLAC UREDSKI-CRVENI"/>
    <x v="1"/>
    <s v="09.01.04"/>
    <s v="01.02.04"/>
    <s v="1"/>
    <n v="12.5"/>
    <n v="1"/>
    <x v="293"/>
    <n v="1085.43"/>
    <n v="0"/>
    <x v="305"/>
    <x v="1"/>
  </r>
  <r>
    <n v="1"/>
    <s v="       100174"/>
    <s v="       101092"/>
    <s v="ORMAR ZA SPISE PREGRADNI"/>
    <x v="1"/>
    <s v="01.01.97"/>
    <s v="01.02.97"/>
    <s v="1"/>
    <n v="12.5"/>
    <n v="1"/>
    <x v="341"/>
    <n v="2260.91"/>
    <n v="0"/>
    <x v="353"/>
    <x v="1"/>
  </r>
  <r>
    <n v="1"/>
    <s v="       10017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195"/>
    <s v="       100408"/>
    <s v="KOMODA 200x84x45cm"/>
    <x v="2"/>
    <s v="17.04.07"/>
    <s v="01.05.07"/>
    <s v="1"/>
    <n v="12.5"/>
    <n v="1"/>
    <x v="342"/>
    <n v="5612"/>
    <n v="0"/>
    <x v="354"/>
    <x v="1"/>
  </r>
  <r>
    <n v="1"/>
    <s v="       100196"/>
    <s v="       100765"/>
    <s v="NOSAČ ZIDNI ZA LCD TV"/>
    <x v="2"/>
    <s v="23.09.09"/>
    <s v="01.10.09"/>
    <s v="1"/>
    <n v="12.5"/>
    <n v="1"/>
    <x v="343"/>
    <n v="895.44"/>
    <n v="0"/>
    <x v="355"/>
    <x v="1"/>
  </r>
  <r>
    <n v="1"/>
    <s v="       100197"/>
    <s v="       102421"/>
    <s v="TV LCD LG 42&quot;"/>
    <x v="3"/>
    <s v="21.07.09"/>
    <s v="01.08.09"/>
    <s v="1"/>
    <n v="20"/>
    <n v="1"/>
    <x v="344"/>
    <n v="4585.9800000000005"/>
    <n v="0"/>
    <x v="356"/>
    <x v="1"/>
  </r>
  <r>
    <n v="1"/>
    <s v="       100198"/>
    <s v="       101940"/>
    <s v="STOL KONFER."/>
    <x v="1"/>
    <s v="22.12.97"/>
    <s v="01.01.98"/>
    <s v="1"/>
    <n v="12.5"/>
    <n v="1"/>
    <x v="345"/>
    <n v="2832.3"/>
    <n v="0"/>
    <x v="357"/>
    <x v="1"/>
  </r>
  <r>
    <n v="1"/>
    <s v="       100199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0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2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3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4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05"/>
    <s v="       100855"/>
    <s v="ORMAR-VITRINA-ORMAR"/>
    <x v="1"/>
    <s v="22.12.97"/>
    <s v="01.01.98"/>
    <s v="1"/>
    <n v="12.5"/>
    <n v="1"/>
    <x v="347"/>
    <n v="20015"/>
    <n v="0"/>
    <x v="359"/>
    <x v="1"/>
  </r>
  <r>
    <n v="1"/>
    <s v="       100206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7"/>
    <s v="       101918"/>
    <s v="STOL DODATAK 90x50cm"/>
    <x v="1"/>
    <s v="17.04.07"/>
    <s v="01.05.07"/>
    <s v="1"/>
    <n v="12.5"/>
    <n v="1"/>
    <x v="348"/>
    <n v="1708"/>
    <n v="0"/>
    <x v="360"/>
    <x v="1"/>
  </r>
  <r>
    <n v="1"/>
    <s v="       100208"/>
    <s v="       102086"/>
    <s v="STOL SA POKRETNOM KAZETOM"/>
    <x v="1"/>
    <s v="22.12.97"/>
    <s v="01.01.98"/>
    <s v="1"/>
    <n v="12.5"/>
    <n v="1"/>
    <x v="349"/>
    <n v="3745.8"/>
    <n v="0"/>
    <x v="361"/>
    <x v="1"/>
  </r>
  <r>
    <n v="1"/>
    <s v="       100209"/>
    <s v="       101358"/>
    <s v="PORTREPLIKATOR+PRŽILICA"/>
    <x v="3"/>
    <s v="19.09.13"/>
    <s v="01.10.13"/>
    <s v="1"/>
    <n v="25"/>
    <n v="1"/>
    <x v="350"/>
    <n v="2446.14"/>
    <n v="0"/>
    <x v="362"/>
    <x v="1"/>
  </r>
  <r>
    <n v="1"/>
    <s v="       100210"/>
    <s v="       100769"/>
    <s v="NOTEB.LENOVO THINKPAD 230"/>
    <x v="3"/>
    <s v="19.09.13"/>
    <s v="01.10.13"/>
    <s v="1"/>
    <n v="25"/>
    <n v="1"/>
    <x v="351"/>
    <n v="10585.94"/>
    <n v="0"/>
    <x v="363"/>
    <x v="1"/>
  </r>
  <r>
    <n v="1"/>
    <s v="       100211"/>
    <s v="       100203"/>
    <s v="FOTELJE CRNE SLC 601"/>
    <x v="1"/>
    <s v="22.12.97"/>
    <s v="01.01.98"/>
    <s v="1"/>
    <n v="12.5"/>
    <n v="1"/>
    <x v="346"/>
    <n v="1467"/>
    <n v="0"/>
    <x v="358"/>
    <x v="1"/>
  </r>
  <r>
    <n v="1"/>
    <s v="       100212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213"/>
    <s v="       101373"/>
    <s v="PRINTER  XEROX(DON.JAPAN"/>
    <x v="3"/>
    <s v="04.11.15"/>
    <s v="01.12.15"/>
    <s v="1"/>
    <n v="25"/>
    <n v="1"/>
    <x v="353"/>
    <n v="3000"/>
    <n v="0"/>
    <x v="365"/>
    <x v="1"/>
  </r>
  <r>
    <n v="1"/>
    <s v="       100214"/>
    <s v="       101002"/>
    <s v="ORMAR SLOŽENI"/>
    <x v="1"/>
    <s v="22.12.97"/>
    <s v="01.01.98"/>
    <s v="1"/>
    <n v="12.5"/>
    <n v="1"/>
    <x v="354"/>
    <n v="2649.6"/>
    <n v="0"/>
    <x v="366"/>
    <x v="1"/>
  </r>
  <r>
    <n v="1"/>
    <s v="       100218"/>
    <s v="       102005"/>
    <s v="STOL RADNI 120x80x72"/>
    <x v="1"/>
    <s v="10.04.07"/>
    <s v="01.05.07"/>
    <s v="1"/>
    <n v="12.5"/>
    <n v="1"/>
    <x v="355"/>
    <n v="625.91"/>
    <n v="0"/>
    <x v="367"/>
    <x v="1"/>
  </r>
  <r>
    <n v="1"/>
    <s v="       100219"/>
    <s v="       102023"/>
    <s v="STOL RADNI 170x60x72"/>
    <x v="1"/>
    <s v="10.04.07"/>
    <s v="01.05.07"/>
    <s v="1"/>
    <n v="12.5"/>
    <n v="1"/>
    <x v="356"/>
    <n v="751.52"/>
    <n v="0"/>
    <x v="368"/>
    <x v="1"/>
  </r>
  <r>
    <n v="1"/>
    <s v="       100220"/>
    <s v="       101843"/>
    <s v="STALAŽA OTVORENA 124x153x"/>
    <x v="2"/>
    <s v="16.12.14"/>
    <s v="01.01.15"/>
    <s v="1"/>
    <n v="12.5"/>
    <n v="1"/>
    <x v="357"/>
    <n v="1331.28"/>
    <n v="443.72"/>
    <x v="369"/>
    <x v="1"/>
  </r>
  <r>
    <n v="1"/>
    <s v="       100221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0222"/>
    <s v="       101635"/>
    <s v="RADIJATOR ULJNI 2,5W"/>
    <x v="2"/>
    <s v="24.03.04"/>
    <s v="01.04.04"/>
    <s v="1"/>
    <n v="20"/>
    <n v="1"/>
    <x v="358"/>
    <n v="404.26"/>
    <n v="0"/>
    <x v="370"/>
    <x v="1"/>
  </r>
  <r>
    <n v="1"/>
    <s v="       100223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4"/>
    <s v="       100917"/>
    <s v="ORMAR DVOST.STAKLENA VRAT"/>
    <x v="1"/>
    <s v="28.02.06"/>
    <s v="01.03.06"/>
    <s v="1"/>
    <n v="12.5"/>
    <n v="1"/>
    <x v="360"/>
    <n v="1179.8900000000001"/>
    <n v="0"/>
    <x v="372"/>
    <x v="1"/>
  </r>
  <r>
    <n v="1"/>
    <s v="       100225"/>
    <s v="       100918"/>
    <s v="ORMAR DVOSTRUKI"/>
    <x v="1"/>
    <s v="28.02.06"/>
    <s v="01.03.06"/>
    <s v="1"/>
    <n v="12.5"/>
    <n v="1"/>
    <x v="359"/>
    <n v="959.80000000000007"/>
    <n v="0"/>
    <x v="371"/>
    <x v="1"/>
  </r>
  <r>
    <n v="1"/>
    <s v="       100226"/>
    <s v="       100941"/>
    <s v="ORMAR JEDNOSTRUKI"/>
    <x v="1"/>
    <s v="28.02.06"/>
    <s v="01.03.06"/>
    <s v="1"/>
    <n v="12.5"/>
    <n v="1"/>
    <x v="361"/>
    <n v="748.30000000000007"/>
    <n v="0"/>
    <x v="373"/>
    <x v="1"/>
  </r>
  <r>
    <n v="1"/>
    <s v="       100227"/>
    <s v="       100940"/>
    <s v="ORMAR JEDNOSTRKI S DRV.VR"/>
    <x v="1"/>
    <s v="18.10.06"/>
    <s v="01.11.06"/>
    <s v="1"/>
    <n v="12.5"/>
    <n v="1"/>
    <x v="362"/>
    <n v="1017.77"/>
    <n v="0"/>
    <x v="374"/>
    <x v="1"/>
  </r>
  <r>
    <n v="1"/>
    <s v="       100228"/>
    <s v="       100974"/>
    <s v="ORMAR S DRV.VRAT.I POLIC"/>
    <x v="1"/>
    <s v="18.10.06"/>
    <s v="01.11.06"/>
    <s v="1"/>
    <n v="12.5"/>
    <n v="1"/>
    <x v="363"/>
    <n v="2262.08"/>
    <n v="0"/>
    <x v="375"/>
    <x v="1"/>
  </r>
  <r>
    <n v="1"/>
    <s v="       100229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0"/>
    <s v="       102015"/>
    <s v="STOL RADNI 160x70xH72"/>
    <x v="1"/>
    <s v="18.10.06"/>
    <s v="01.11.06"/>
    <s v="1"/>
    <n v="12.5"/>
    <n v="1"/>
    <x v="356"/>
    <n v="751.52"/>
    <n v="0"/>
    <x v="368"/>
    <x v="1"/>
  </r>
  <r>
    <n v="1"/>
    <s v="       100231"/>
    <s v="       101988"/>
    <s v="STOL POLUKR. DODATAK"/>
    <x v="1"/>
    <s v="18.10.06"/>
    <s v="01.11.06"/>
    <s v="1"/>
    <n v="12.5"/>
    <n v="1"/>
    <x v="364"/>
    <n v="965.19"/>
    <n v="0"/>
    <x v="376"/>
    <x v="1"/>
  </r>
  <r>
    <n v="1"/>
    <s v="       100232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3"/>
    <s v="       101302"/>
    <s v="POKRETNA KAZETA"/>
    <x v="2"/>
    <s v="18.10.06"/>
    <s v="01.11.06"/>
    <s v="1"/>
    <n v="12.5"/>
    <n v="1"/>
    <x v="274"/>
    <n v="799.83"/>
    <n v="0"/>
    <x v="286"/>
    <x v="1"/>
  </r>
  <r>
    <n v="1"/>
    <s v="       100234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0235"/>
    <s v="       102194"/>
    <s v="STOLAC UREDSKI - BORDO"/>
    <x v="1"/>
    <s v="18.10.06"/>
    <s v="01.11.06"/>
    <s v="1"/>
    <n v="12.5"/>
    <n v="1"/>
    <x v="365"/>
    <n v="1089.7"/>
    <n v="0"/>
    <x v="377"/>
    <x v="1"/>
  </r>
  <r>
    <n v="1"/>
    <s v="       100236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7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8"/>
    <s v="       102140"/>
    <s v="STOLAC KONFER.- BORDO"/>
    <x v="1"/>
    <s v="18.10.06"/>
    <s v="01.11.06"/>
    <s v="1"/>
    <n v="12.5"/>
    <n v="1"/>
    <x v="366"/>
    <n v="406.89"/>
    <n v="0"/>
    <x v="378"/>
    <x v="1"/>
  </r>
  <r>
    <n v="1"/>
    <s v="       100239"/>
    <s v="       101238"/>
    <s v="PISAČ LEXMARK MS310DN"/>
    <x v="3"/>
    <s v="23.09.14"/>
    <s v="01.10.14"/>
    <s v="1"/>
    <n v="25"/>
    <n v="1"/>
    <x v="367"/>
    <n v="897.5"/>
    <n v="0"/>
    <x v="379"/>
    <x v="1"/>
  </r>
  <r>
    <n v="1"/>
    <s v="       100240"/>
    <s v="       101351"/>
    <s v="PORTREPLIKATOR"/>
    <x v="3"/>
    <s v="08.02.12"/>
    <s v="01.03.12"/>
    <s v="1"/>
    <n v="25"/>
    <n v="1"/>
    <x v="368"/>
    <n v="945.87"/>
    <n v="0"/>
    <x v="380"/>
    <x v="1"/>
  </r>
  <r>
    <n v="1"/>
    <s v="       100241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2"/>
    <s v="       100707"/>
    <s v="MONITOR PHILIPS 24&quot;"/>
    <x v="3"/>
    <s v="16.07.09"/>
    <s v="01.08.09"/>
    <s v="1"/>
    <n v="25"/>
    <n v="1"/>
    <x v="369"/>
    <n v="2562"/>
    <n v="0"/>
    <x v="381"/>
    <x v="1"/>
  </r>
  <r>
    <n v="1"/>
    <s v="       100243"/>
    <s v="       100806"/>
    <s v="NOTEBOOK HP 650 G1"/>
    <x v="3"/>
    <s v="10.06.15"/>
    <s v="01.07.15"/>
    <s v="1"/>
    <n v="25"/>
    <n v="1"/>
    <x v="370"/>
    <n v="6945.5"/>
    <n v="0"/>
    <x v="382"/>
    <x v="1"/>
  </r>
  <r>
    <n v="1"/>
    <s v="       100244"/>
    <s v="       100819"/>
    <s v="NOTEBOOK HP PROBOOK 650G1"/>
    <x v="3"/>
    <s v="02.09.15"/>
    <s v="01.10.15"/>
    <s v="1"/>
    <n v="25"/>
    <n v="1"/>
    <x v="370"/>
    <n v="6945.5"/>
    <n v="0"/>
    <x v="382"/>
    <x v="1"/>
  </r>
  <r>
    <n v="1"/>
    <s v="       100245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6"/>
    <s v="       100639"/>
    <s v="MONITOR 23&quot; DELL U2312HM"/>
    <x v="3"/>
    <s v="15.05.13"/>
    <s v="01.06.13"/>
    <s v="1"/>
    <n v="25"/>
    <n v="1"/>
    <x v="371"/>
    <n v="1481.25"/>
    <n v="0"/>
    <x v="383"/>
    <x v="1"/>
  </r>
  <r>
    <n v="1"/>
    <s v="       100247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4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4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0"/>
    <s v="       102220"/>
    <s v="STOLAC ZA STUDENT"/>
    <x v="1"/>
    <s v="23.12.08"/>
    <s v="01.01.09"/>
    <s v="1"/>
    <n v="12.5"/>
    <n v="1"/>
    <x v="374"/>
    <n v="663.4"/>
    <n v="0"/>
    <x v="386"/>
    <x v="1"/>
  </r>
  <r>
    <n v="1"/>
    <s v="       10025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2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54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5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6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7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8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59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0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1"/>
    <s v="       102220"/>
    <s v="STOLAC ZA STUDENT"/>
    <x v="1"/>
    <s v="23.12.08"/>
    <s v="01.01.09"/>
    <s v="1"/>
    <n v="12.5"/>
    <n v="1"/>
    <x v="373"/>
    <n v="663.37"/>
    <n v="0"/>
    <x v="385"/>
    <x v="1"/>
  </r>
  <r>
    <n v="1"/>
    <s v="       10026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6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6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69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0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1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2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3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4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5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6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7"/>
    <s v="       102221"/>
    <s v="STOLAC ZA STUDENTE"/>
    <x v="1"/>
    <s v="23.12.08"/>
    <s v="01.01.09"/>
    <s v="1"/>
    <n v="12.5"/>
    <n v="1"/>
    <x v="374"/>
    <n v="663.4"/>
    <n v="0"/>
    <x v="386"/>
    <x v="1"/>
  </r>
  <r>
    <n v="1"/>
    <s v="       100278"/>
    <s v="       102221"/>
    <s v="STOLAC ZA STUDENTE"/>
    <x v="1"/>
    <s v="23.12.08"/>
    <s v="01.01.09"/>
    <s v="1"/>
    <n v="12.5"/>
    <n v="1"/>
    <x v="373"/>
    <n v="663.37"/>
    <n v="0"/>
    <x v="385"/>
    <x v="1"/>
  </r>
  <r>
    <n v="1"/>
    <s v="       100279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0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1"/>
    <s v="       100173"/>
    <s v="FOTELJA KLUB NISKA CRNA"/>
    <x v="1"/>
    <s v="23.12.08"/>
    <s v="01.01.09"/>
    <s v="1"/>
    <n v="12.5"/>
    <n v="1"/>
    <x v="377"/>
    <n v="1105.6300000000001"/>
    <n v="0"/>
    <x v="389"/>
    <x v="1"/>
  </r>
  <r>
    <n v="1"/>
    <s v="       100282"/>
    <s v="       100173"/>
    <s v="FOTELJA KLUB NISKA CRNA"/>
    <x v="1"/>
    <s v="23.12.08"/>
    <s v="01.01.09"/>
    <s v="1"/>
    <n v="12.5"/>
    <n v="1"/>
    <x v="376"/>
    <n v="1105.6200000000001"/>
    <n v="0"/>
    <x v="388"/>
    <x v="1"/>
  </r>
  <r>
    <n v="1"/>
    <s v="       100284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5"/>
    <s v="       102037"/>
    <s v="STOL RADNI 450x120x74"/>
    <x v="1"/>
    <s v="18.11.08"/>
    <s v="01.12.08"/>
    <s v="1"/>
    <n v="12.5"/>
    <n v="1"/>
    <x v="372"/>
    <n v="9110.35"/>
    <n v="0"/>
    <x v="384"/>
    <x v="1"/>
  </r>
  <r>
    <n v="1"/>
    <s v="       100286"/>
    <s v="       101444"/>
    <s v="PULT 500x65x110 SA 2 POK."/>
    <x v="2"/>
    <s v="18.11.08"/>
    <s v="01.12.08"/>
    <s v="1"/>
    <n v="12.5"/>
    <n v="1"/>
    <x v="378"/>
    <n v="16717.05"/>
    <n v="0"/>
    <x v="390"/>
    <x v="1"/>
  </r>
  <r>
    <n v="1"/>
    <s v="       100287"/>
    <s v="       101664"/>
    <s v="REGAL ZA ČASOPISE 220x14x"/>
    <x v="1"/>
    <s v="18.11.08"/>
    <s v="01.12.08"/>
    <s v="1"/>
    <n v="12.5"/>
    <n v="1"/>
    <x v="379"/>
    <n v="8225.85"/>
    <n v="0"/>
    <x v="391"/>
    <x v="1"/>
  </r>
  <r>
    <n v="1"/>
    <s v="       100288"/>
    <s v="       100995"/>
    <s v="ORMAR SA STAKL.VRATIMA"/>
    <x v="1"/>
    <s v="18.11.08"/>
    <s v="01.12.08"/>
    <s v="1"/>
    <n v="12.5"/>
    <n v="1"/>
    <x v="380"/>
    <n v="19812.8"/>
    <n v="0"/>
    <x v="392"/>
    <x v="1"/>
  </r>
  <r>
    <n v="1"/>
    <s v="       100289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293"/>
    <s v="       100670"/>
    <s v="MONITOR ASUS 22&quot;"/>
    <x v="3"/>
    <s v="29.10.08"/>
    <s v="01.11.08"/>
    <s v="1"/>
    <n v="25"/>
    <n v="1"/>
    <x v="375"/>
    <n v="1403"/>
    <n v="0"/>
    <x v="387"/>
    <x v="1"/>
  </r>
  <r>
    <n v="1"/>
    <s v="       100294"/>
    <s v="       101517"/>
    <s v="RAČ.INTEL GMA 3100*2,4GHz"/>
    <x v="3"/>
    <s v="17.11.08"/>
    <s v="01.12.08"/>
    <s v="1"/>
    <n v="25"/>
    <n v="1"/>
    <x v="382"/>
    <n v="3963.78"/>
    <n v="0"/>
    <x v="394"/>
    <x v="1"/>
  </r>
  <r>
    <n v="1"/>
    <s v="       100298"/>
    <s v="       102299"/>
    <s v="STOLIĆ POKRETNI 70x70x50"/>
    <x v="1"/>
    <s v="18.11.08"/>
    <s v="01.12.08"/>
    <s v="1"/>
    <n v="12.5"/>
    <n v="1"/>
    <x v="383"/>
    <n v="2609.2800000000002"/>
    <n v="0"/>
    <x v="395"/>
    <x v="1"/>
  </r>
  <r>
    <n v="1"/>
    <s v="       100299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00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1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2"/>
    <s v="       102030"/>
    <s v="STOL RADNI 200x80x72"/>
    <x v="1"/>
    <s v="18.11.08"/>
    <s v="01.12.08"/>
    <s v="1"/>
    <n v="12.5"/>
    <n v="1"/>
    <x v="385"/>
    <n v="6014.6"/>
    <n v="0"/>
    <x v="397"/>
    <x v="1"/>
  </r>
  <r>
    <n v="1"/>
    <s v="       100303"/>
    <s v="       100472"/>
    <s v="LADIČAR POKRETNA KAZETA-"/>
    <x v="1"/>
    <s v="02.02.01"/>
    <s v="01.03.01"/>
    <s v="1"/>
    <n v="12.5"/>
    <n v="1"/>
    <x v="386"/>
    <n v="1113.3700000000001"/>
    <n v="0"/>
    <x v="398"/>
    <x v="1"/>
  </r>
  <r>
    <n v="1"/>
    <s v="       10030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06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7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08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0309"/>
    <s v="       102172"/>
    <s v="STOLAC RADNI S CRNOM TKAN"/>
    <x v="1"/>
    <s v="23.12.08"/>
    <s v="01.01.09"/>
    <s v="1"/>
    <n v="12.5"/>
    <n v="1"/>
    <x v="387"/>
    <n v="1238.3"/>
    <n v="0"/>
    <x v="399"/>
    <x v="1"/>
  </r>
  <r>
    <n v="1"/>
    <s v="       100310"/>
    <s v="       101567"/>
    <s v="RAČUNALO HP COMPAQ6300PRO"/>
    <x v="3"/>
    <s v="15.05.13"/>
    <s v="01.06.13"/>
    <s v="1"/>
    <n v="25"/>
    <n v="1"/>
    <x v="384"/>
    <n v="5643.75"/>
    <n v="0"/>
    <x v="396"/>
    <x v="1"/>
  </r>
  <r>
    <n v="1"/>
    <s v="       100311"/>
    <s v="       101243"/>
    <s v="PISAČ MREŽNI LASERSKI A4"/>
    <x v="1"/>
    <s v="22.08.02"/>
    <s v="01.09.02"/>
    <s v="1"/>
    <n v="25"/>
    <n v="1"/>
    <x v="388"/>
    <n v="5586.38"/>
    <n v="0"/>
    <x v="400"/>
    <x v="1"/>
  </r>
  <r>
    <n v="1"/>
    <s v="       100312"/>
    <s v="       101628"/>
    <s v="RADIJATOR"/>
    <x v="2"/>
    <s v="04.10.04"/>
    <s v="01.11.04"/>
    <s v="1"/>
    <n v="20"/>
    <n v="1"/>
    <x v="389"/>
    <n v="439"/>
    <n v="0"/>
    <x v="401"/>
    <x v="1"/>
  </r>
  <r>
    <n v="1"/>
    <s v="       100313"/>
    <s v="       100995"/>
    <s v="ORMAR SA STAKL.VRATIMA"/>
    <x v="1"/>
    <s v="18.11.08"/>
    <s v="01.12.08"/>
    <s v="1"/>
    <n v="12.5"/>
    <n v="1"/>
    <x v="390"/>
    <n v="11852.300000000001"/>
    <n v="0"/>
    <x v="402"/>
    <x v="1"/>
  </r>
  <r>
    <n v="1"/>
    <s v="       100314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5"/>
    <s v="       102030"/>
    <s v="STOL RADNI 200x80x72"/>
    <x v="1"/>
    <s v="18.11.08"/>
    <s v="01.12.08"/>
    <s v="1"/>
    <n v="12.5"/>
    <n v="1"/>
    <x v="391"/>
    <n v="10967.800000000001"/>
    <n v="0"/>
    <x v="403"/>
    <x v="1"/>
  </r>
  <r>
    <n v="1"/>
    <s v="       100316"/>
    <s v="       100995"/>
    <s v="ORMAR SA STAKL.VRATIMA"/>
    <x v="1"/>
    <s v="18.11.08"/>
    <s v="01.12.08"/>
    <s v="1"/>
    <n v="12.5"/>
    <n v="1"/>
    <x v="381"/>
    <n v="14417.35"/>
    <n v="0"/>
    <x v="393"/>
    <x v="1"/>
  </r>
  <r>
    <n v="1"/>
    <s v="       10031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8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19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2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4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6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27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28"/>
    <s v="       101660"/>
    <s v="REGAL ORMAR S PUN.VRATIMA"/>
    <x v="1"/>
    <s v="18.11.08"/>
    <s v="01.12.08"/>
    <s v="1"/>
    <n v="12.5"/>
    <n v="1"/>
    <x v="395"/>
    <n v="4864.75"/>
    <n v="0"/>
    <x v="407"/>
    <x v="1"/>
  </r>
  <r>
    <n v="1"/>
    <s v="       100329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0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1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2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3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4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5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6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37"/>
    <s v="       101657"/>
    <s v="REGAL DVOSTRANI ZA KNJIGE"/>
    <x v="1"/>
    <s v="18.11.08"/>
    <s v="01.12.08"/>
    <s v="1"/>
    <n v="12.5"/>
    <n v="1"/>
    <x v="394"/>
    <n v="23625.3"/>
    <n v="0"/>
    <x v="406"/>
    <x v="1"/>
  </r>
  <r>
    <n v="1"/>
    <s v="       100338"/>
    <s v="       101658"/>
    <s v="REGAL JEDNOSR.ZA KNJIGE"/>
    <x v="1"/>
    <s v="18.11.08"/>
    <s v="01.12.08"/>
    <s v="1"/>
    <n v="12.5"/>
    <n v="1"/>
    <x v="393"/>
    <n v="12648.35"/>
    <n v="0"/>
    <x v="405"/>
    <x v="1"/>
  </r>
  <r>
    <n v="1"/>
    <s v="       100339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0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1"/>
    <s v="       100950"/>
    <s v="ORMAR MOBILNI 140x40x75"/>
    <x v="1"/>
    <s v="18.11.08"/>
    <s v="01.12.08"/>
    <s v="1"/>
    <n v="12.5"/>
    <n v="1"/>
    <x v="392"/>
    <n v="4883.05"/>
    <n v="0"/>
    <x v="404"/>
    <x v="1"/>
  </r>
  <r>
    <n v="1"/>
    <s v="       100342"/>
    <s v="       101336"/>
    <s v="POLICE ZA KNJIGE"/>
    <x v="1"/>
    <s v="25.10.02"/>
    <s v="01.11.02"/>
    <s v="1"/>
    <n v="12.5"/>
    <n v="1"/>
    <x v="396"/>
    <n v="427"/>
    <n v="0"/>
    <x v="408"/>
    <x v="1"/>
  </r>
  <r>
    <n v="1"/>
    <s v="       100343"/>
    <s v="       100919"/>
    <s v="ORMAR GARDER.+STAKLO"/>
    <x v="1"/>
    <s v="29.01.01"/>
    <s v="01.02.01"/>
    <s v="1"/>
    <n v="12.5"/>
    <n v="1"/>
    <x v="397"/>
    <n v="11692"/>
    <n v="0"/>
    <x v="409"/>
    <x v="1"/>
  </r>
  <r>
    <n v="1"/>
    <s v="       100344"/>
    <s v="       100963"/>
    <s v="ORMAR OTVORENI"/>
    <x v="1"/>
    <s v="27.09.05"/>
    <s v="01.10.05"/>
    <s v="1"/>
    <n v="12.5"/>
    <n v="1"/>
    <x v="320"/>
    <n v="318.73"/>
    <n v="0"/>
    <x v="332"/>
    <x v="1"/>
  </r>
  <r>
    <n v="1"/>
    <s v="       100345"/>
    <s v="       100407"/>
    <s v="KOMODA 100x80"/>
    <x v="1"/>
    <s v="29.01.01"/>
    <s v="01.02.01"/>
    <s v="1"/>
    <n v="12.5"/>
    <n v="1"/>
    <x v="348"/>
    <n v="1708"/>
    <n v="0"/>
    <x v="360"/>
    <x v="1"/>
  </r>
  <r>
    <n v="1"/>
    <s v="       100346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7"/>
    <s v="       100180"/>
    <s v="FOTELJA KOŽNA NISKA"/>
    <x v="1"/>
    <s v="01.01.97"/>
    <s v="01.02.97"/>
    <s v="1"/>
    <n v="12.5"/>
    <n v="1"/>
    <x v="398"/>
    <n v="226.54"/>
    <n v="0"/>
    <x v="410"/>
    <x v="1"/>
  </r>
  <r>
    <n v="1"/>
    <s v="       100348"/>
    <s v="       100180"/>
    <s v="FOTELJA KOŽNA NISKA"/>
    <x v="1"/>
    <s v="01.01.97"/>
    <s v="01.02.97"/>
    <s v="1"/>
    <n v="12.5"/>
    <n v="1"/>
    <x v="399"/>
    <n v="283.16000000000003"/>
    <n v="0"/>
    <x v="411"/>
    <x v="1"/>
  </r>
  <r>
    <n v="1"/>
    <s v="       100349"/>
    <s v="       102302"/>
    <s v="STOLIĆ UKRASNI"/>
    <x v="1"/>
    <s v="22.08.05"/>
    <s v="01.09.05"/>
    <s v="1"/>
    <n v="12.5"/>
    <n v="1"/>
    <x v="400"/>
    <n v="81.95"/>
    <n v="0"/>
    <x v="412"/>
    <x v="1"/>
  </r>
  <r>
    <n v="1"/>
    <s v="       100350"/>
    <s v="       102310"/>
    <s v="STOLOVI /KUTNA GARNITURA"/>
    <x v="1"/>
    <s v="01.01.97"/>
    <s v="01.02.97"/>
    <s v="1"/>
    <n v="12.5"/>
    <n v="1"/>
    <x v="401"/>
    <n v="6622.2300000000005"/>
    <n v="0"/>
    <x v="413"/>
    <x v="1"/>
  </r>
  <r>
    <n v="1"/>
    <s v="       100351"/>
    <s v="       100157"/>
    <s v="FAX-HP 3015"/>
    <x v="3"/>
    <s v="16.11.04"/>
    <s v="01.12.04"/>
    <s v="1"/>
    <n v="20"/>
    <n v="1"/>
    <x v="402"/>
    <n v="3686.84"/>
    <n v="0"/>
    <x v="414"/>
    <x v="1"/>
  </r>
  <r>
    <n v="1"/>
    <s v="       100352"/>
    <s v="       100030"/>
    <s v="APARAT ZA KAVU SAECO"/>
    <x v="2"/>
    <s v="04.10.06"/>
    <s v="01.11.06"/>
    <s v="1"/>
    <n v="20"/>
    <n v="1"/>
    <x v="403"/>
    <n v="1659.2"/>
    <n v="0"/>
    <x v="415"/>
    <x v="1"/>
  </r>
  <r>
    <n v="1"/>
    <s v="       100353"/>
    <s v="       100654"/>
    <s v="MONITOR 24&quot; HP"/>
    <x v="3"/>
    <s v="13.06.11"/>
    <s v="01.07.11"/>
    <s v="1"/>
    <n v="25"/>
    <n v="1"/>
    <x v="404"/>
    <n v="1795.78"/>
    <n v="0"/>
    <x v="416"/>
    <x v="1"/>
  </r>
  <r>
    <n v="1"/>
    <s v="       10035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0356"/>
    <s v="       100821"/>
    <s v="NOTEBOOK HP ZBOOK 17"/>
    <x v="3"/>
    <s v="02.06.15"/>
    <s v="01.07.15"/>
    <s v="1"/>
    <n v="25"/>
    <n v="1"/>
    <x v="405"/>
    <n v="16471.61"/>
    <n v="0"/>
    <x v="417"/>
    <x v="1"/>
  </r>
  <r>
    <n v="1"/>
    <s v="       100357"/>
    <s v="       100117"/>
    <s v="DIKTAFON DIGIT.OLYMPUS"/>
    <x v="2"/>
    <s v="06.07.07"/>
    <s v="01.08.07"/>
    <s v="1"/>
    <n v="20"/>
    <n v="1"/>
    <x v="406"/>
    <n v="3937.61"/>
    <n v="0"/>
    <x v="418"/>
    <x v="1"/>
  </r>
  <r>
    <n v="1"/>
    <s v="       100371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76"/>
    <s v="       101301"/>
    <s v="POKRETNA KAZETA"/>
    <x v="2"/>
    <s v="10.04.07"/>
    <s v="01.05.07"/>
    <s v="1"/>
    <n v="12.5"/>
    <n v="1"/>
    <x v="274"/>
    <n v="799.83"/>
    <n v="0"/>
    <x v="286"/>
    <x v="1"/>
  </r>
  <r>
    <n v="1"/>
    <s v="       100377"/>
    <s v="       101049"/>
    <s v="ORMAR VISOKI ZA REGISTRAT"/>
    <x v="1"/>
    <s v="22.07.14"/>
    <s v="01.08.14"/>
    <s v="1"/>
    <n v="12.5"/>
    <n v="1"/>
    <x v="407"/>
    <n v="11750.53"/>
    <n v="2899.51"/>
    <x v="419"/>
    <x v="1"/>
  </r>
  <r>
    <n v="1"/>
    <s v="       100378"/>
    <s v="       100412"/>
    <s v="KOMODA SA STAKLENIM VRATI"/>
    <x v="1"/>
    <s v="22.07.14"/>
    <s v="01.08.14"/>
    <s v="1"/>
    <n v="12.5"/>
    <n v="1"/>
    <x v="408"/>
    <n v="1149.3500000000001"/>
    <n v="283.60000000000002"/>
    <x v="420"/>
    <x v="1"/>
  </r>
  <r>
    <n v="1"/>
    <s v="       100379"/>
    <s v="       100922"/>
    <s v="ORMAR GARDEROBNI"/>
    <x v="1"/>
    <s v="22.07.14"/>
    <s v="01.08.14"/>
    <s v="1"/>
    <n v="12.5"/>
    <n v="1"/>
    <x v="409"/>
    <n v="1940.02"/>
    <n v="478.73"/>
    <x v="421"/>
    <x v="1"/>
  </r>
  <r>
    <n v="1"/>
    <s v="       100380"/>
    <s v="       101968"/>
    <s v="STOL OVALNI"/>
    <x v="1"/>
    <s v="22.07.14"/>
    <s v="01.08.14"/>
    <s v="1"/>
    <n v="12.5"/>
    <n v="1"/>
    <x v="410"/>
    <n v="2937.62"/>
    <n v="724.88"/>
    <x v="422"/>
    <x v="1"/>
  </r>
  <r>
    <n v="1"/>
    <s v="       100381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2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3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4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5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6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7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8"/>
    <s v="       102131"/>
    <s v="STOLAC DS SILLA"/>
    <x v="1"/>
    <s v="18.07.14"/>
    <s v="01.08.14"/>
    <s v="1"/>
    <n v="12.5"/>
    <n v="1"/>
    <x v="411"/>
    <n v="497.29"/>
    <n v="122.71000000000001"/>
    <x v="423"/>
    <x v="1"/>
  </r>
  <r>
    <n v="1"/>
    <s v="       100389"/>
    <s v="       101025"/>
    <s v="ORMAR UREDSKI"/>
    <x v="1"/>
    <s v="22.07.14"/>
    <s v="01.08.14"/>
    <s v="1"/>
    <n v="12.5"/>
    <n v="1"/>
    <x v="412"/>
    <n v="1331.84"/>
    <n v="328.66"/>
    <x v="424"/>
    <x v="1"/>
  </r>
  <r>
    <n v="1"/>
    <s v="       100392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3"/>
    <s v="       100975"/>
    <s v="ORMAR S DRV.VRATIMA"/>
    <x v="1"/>
    <s v="10.04.07"/>
    <s v="01.05.07"/>
    <s v="1"/>
    <n v="12.5"/>
    <n v="1"/>
    <x v="413"/>
    <n v="1221.76"/>
    <n v="0"/>
    <x v="425"/>
    <x v="1"/>
  </r>
  <r>
    <n v="1"/>
    <s v="       100394"/>
    <s v="       101876"/>
    <s v="STOL 140x37"/>
    <x v="1"/>
    <s v="16.12.14"/>
    <s v="01.01.15"/>
    <s v="1"/>
    <n v="12.5"/>
    <n v="1"/>
    <x v="414"/>
    <n v="1140"/>
    <n v="380"/>
    <x v="426"/>
    <x v="1"/>
  </r>
  <r>
    <n v="1"/>
    <s v="       100395"/>
    <s v="       101141"/>
    <s v="ORMARIĆ SA 2 POLICE"/>
    <x v="1"/>
    <s v="11.06.07"/>
    <s v="01.07.07"/>
    <s v="1"/>
    <n v="12.5"/>
    <n v="1"/>
    <x v="415"/>
    <n v="492.78000000000003"/>
    <n v="0"/>
    <x v="427"/>
    <x v="1"/>
  </r>
  <r>
    <n v="1"/>
    <s v="       100396"/>
    <s v="       101531"/>
    <s v="RAČ.MSGW Infinity sp2194"/>
    <x v="3"/>
    <s v="15.07.15"/>
    <s v="01.08.15"/>
    <s v="1"/>
    <n v="25"/>
    <n v="1"/>
    <x v="269"/>
    <n v="4810.3599999999997"/>
    <n v="0"/>
    <x v="281"/>
    <x v="1"/>
  </r>
  <r>
    <n v="1"/>
    <s v="       100397"/>
    <s v="       101238"/>
    <s v="PISAČ LEXMARK MS310DN"/>
    <x v="3"/>
    <s v="18.11.14"/>
    <s v="01.12.14"/>
    <s v="1"/>
    <n v="25"/>
    <n v="1"/>
    <x v="367"/>
    <n v="897.5"/>
    <n v="0"/>
    <x v="379"/>
    <x v="1"/>
  </r>
  <r>
    <n v="1"/>
    <s v="       100398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040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8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09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1"/>
    <s v="       102186"/>
    <s v="STOLAC STUDIO"/>
    <x v="1"/>
    <s v="23.12.98"/>
    <s v="01.01.99"/>
    <s v="1"/>
    <n v="12.5"/>
    <n v="1"/>
    <x v="416"/>
    <n v="384.3"/>
    <n v="0"/>
    <x v="428"/>
    <x v="1"/>
  </r>
  <r>
    <n v="1"/>
    <s v="       10041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6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17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0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1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26"/>
    <s v="       102251"/>
    <s v="STOLICA HOKLICA (PF)"/>
    <x v="1"/>
    <s v="01.01.97"/>
    <s v="01.02.97"/>
    <s v="1"/>
    <n v="12.5"/>
    <n v="1"/>
    <x v="286"/>
    <n v="164.97"/>
    <n v="0"/>
    <x v="298"/>
    <x v="1"/>
  </r>
  <r>
    <n v="1"/>
    <s v="       100428"/>
    <s v="       102080"/>
    <s v="STOL S METAL. NOGAMA"/>
    <x v="1"/>
    <s v="01.01.97"/>
    <s v="01.02.97"/>
    <s v="1"/>
    <n v="12.5"/>
    <n v="1"/>
    <x v="417"/>
    <n v="226.6"/>
    <n v="0"/>
    <x v="429"/>
    <x v="1"/>
  </r>
  <r>
    <n v="1"/>
    <s v="       100429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0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1"/>
    <s v="       101829"/>
    <s v="STALAK INOX S KOPLJEM I"/>
    <x v="1"/>
    <s v="17.10.06"/>
    <s v="01.11.06"/>
    <s v="1"/>
    <n v="20"/>
    <n v="1"/>
    <x v="418"/>
    <n v="2269.2000000000003"/>
    <n v="0"/>
    <x v="430"/>
    <x v="1"/>
  </r>
  <r>
    <n v="1"/>
    <s v="       100432"/>
    <s v="       100171"/>
    <s v="FOTELJA CRNA SLC 381"/>
    <x v="1"/>
    <s v="22.12.97"/>
    <s v="01.01.98"/>
    <s v="1"/>
    <n v="12.5"/>
    <n v="1"/>
    <x v="419"/>
    <n v="1841.4"/>
    <n v="0"/>
    <x v="431"/>
    <x v="1"/>
  </r>
  <r>
    <n v="1"/>
    <s v="       100435"/>
    <s v="       101925"/>
    <s v="STOL DRVENI KONFERENC."/>
    <x v="1"/>
    <s v="01.01.97"/>
    <s v="01.02.97"/>
    <s v="1"/>
    <n v="12.5"/>
    <n v="1"/>
    <x v="420"/>
    <n v="3804.81"/>
    <n v="0"/>
    <x v="432"/>
    <x v="1"/>
  </r>
  <r>
    <n v="1"/>
    <s v="       100463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4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5"/>
    <s v="       102186"/>
    <s v="STOLAC STUDIO"/>
    <x v="1"/>
    <s v="23.11.98"/>
    <s v="01.12.98"/>
    <s v="1"/>
    <n v="12.5"/>
    <n v="1"/>
    <x v="416"/>
    <n v="384.3"/>
    <n v="0"/>
    <x v="428"/>
    <x v="1"/>
  </r>
  <r>
    <n v="1"/>
    <s v="       100466"/>
    <s v="       101387"/>
    <s v="PROJEKC. PLATNO 213X213"/>
    <x v="2"/>
    <s v="24.09.03"/>
    <s v="01.10.03"/>
    <s v="1"/>
    <n v="20"/>
    <n v="1"/>
    <x v="421"/>
    <n v="1796.45"/>
    <n v="0"/>
    <x v="433"/>
    <x v="1"/>
  </r>
  <r>
    <n v="1"/>
    <s v="       100471"/>
    <s v="       101401"/>
    <s v="PROJEKT.MITSUBISHI XD600U"/>
    <x v="3"/>
    <s v="04.04.11"/>
    <s v="01.05.11"/>
    <s v="1"/>
    <n v="25"/>
    <n v="1"/>
    <x v="422"/>
    <n v="11088.45"/>
    <n v="0"/>
    <x v="434"/>
    <x v="1"/>
  </r>
  <r>
    <n v="1"/>
    <s v="       100472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480"/>
    <s v="       102288"/>
    <s v="STOLICE S NASLONOM ŠTOF"/>
    <x v="1"/>
    <s v="01.01.97"/>
    <s v="01.02.97"/>
    <s v="1"/>
    <n v="12.5"/>
    <n v="1"/>
    <x v="424"/>
    <n v="118.78"/>
    <n v="0"/>
    <x v="436"/>
    <x v="1"/>
  </r>
  <r>
    <n v="1"/>
    <s v="       100481"/>
    <s v="       102113"/>
    <s v="STOLAC  ŠKOLSKI"/>
    <x v="1"/>
    <s v="15.03.02"/>
    <s v="01.04.02"/>
    <s v="1"/>
    <n v="12.5"/>
    <n v="1"/>
    <x v="425"/>
    <n v="232.78"/>
    <n v="0"/>
    <x v="437"/>
    <x v="1"/>
  </r>
  <r>
    <n v="1"/>
    <s v="       10048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4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5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6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7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8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89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0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1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2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3"/>
    <s v="       102187"/>
    <s v="STOLAC ŠKOLSKI"/>
    <x v="1"/>
    <s v="15.03.02"/>
    <s v="01.04.02"/>
    <s v="1"/>
    <n v="12.5"/>
    <n v="1"/>
    <x v="425"/>
    <n v="232.78"/>
    <n v="0"/>
    <x v="437"/>
    <x v="1"/>
  </r>
  <r>
    <n v="1"/>
    <s v="       100494"/>
    <s v="       101284"/>
    <s v="PLOČA ZA PROJEK.BIJELA*"/>
    <x v="2"/>
    <s v="06.03.02"/>
    <s v="01.04.02"/>
    <s v="1"/>
    <n v="12.5"/>
    <n v="1"/>
    <x v="426"/>
    <n v="3038.17"/>
    <n v="0"/>
    <x v="438"/>
    <x v="1"/>
  </r>
  <r>
    <n v="1"/>
    <s v="       100503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0506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7"/>
    <s v="       102603"/>
    <s v="VJEŠALICA ZIDNA 216x290"/>
    <x v="1"/>
    <s v="29.09.09"/>
    <s v="01.10.09"/>
    <s v="1"/>
    <n v="12.5"/>
    <n v="1"/>
    <x v="427"/>
    <n v="4317.3"/>
    <n v="0"/>
    <x v="439"/>
    <x v="1"/>
  </r>
  <r>
    <n v="1"/>
    <s v="       100508"/>
    <s v="       101281"/>
    <s v="PLOČA ŠKOLSKA ZELENA"/>
    <x v="2"/>
    <s v="30.09.09"/>
    <s v="01.10.09"/>
    <s v="1"/>
    <n v="12.5"/>
    <n v="1"/>
    <x v="428"/>
    <n v="2020.28"/>
    <n v="0"/>
    <x v="440"/>
    <x v="1"/>
  </r>
  <r>
    <n v="1"/>
    <s v="       100509"/>
    <s v="       101391"/>
    <s v="PROJEKC.PLATNO 240x240"/>
    <x v="1"/>
    <s v="30.09.09"/>
    <s v="01.10.09"/>
    <s v="1"/>
    <n v="20"/>
    <n v="1"/>
    <x v="429"/>
    <n v="3874.5"/>
    <n v="0"/>
    <x v="441"/>
    <x v="1"/>
  </r>
  <r>
    <n v="1"/>
    <s v="       100510"/>
    <s v="       101867"/>
    <s v="STOL -KATEDRA"/>
    <x v="1"/>
    <s v="01.01.97"/>
    <s v="01.02.97"/>
    <s v="1"/>
    <n v="12.5"/>
    <n v="1"/>
    <x v="430"/>
    <n v="1830.05"/>
    <n v="0"/>
    <x v="442"/>
    <x v="1"/>
  </r>
  <r>
    <n v="1"/>
    <s v="       10051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7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8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19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0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1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2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3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4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5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6"/>
    <s v="       102169"/>
    <s v="STOLAC PREKL. SA STOLOM"/>
    <x v="1"/>
    <s v="30.09.09"/>
    <s v="01.10.09"/>
    <s v="1"/>
    <n v="12.5"/>
    <n v="1"/>
    <x v="431"/>
    <n v="5092.2"/>
    <n v="0"/>
    <x v="443"/>
    <x v="1"/>
  </r>
  <r>
    <n v="1"/>
    <s v="       100527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8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29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0"/>
    <s v="       101492"/>
    <s v="RAČ.HP COMPAQ 6300PRO"/>
    <x v="3"/>
    <s v="04.10.13"/>
    <s v="01.11.13"/>
    <s v="1"/>
    <n v="25"/>
    <n v="1"/>
    <x v="384"/>
    <n v="5643.75"/>
    <n v="0"/>
    <x v="396"/>
    <x v="1"/>
  </r>
  <r>
    <n v="1"/>
    <s v="       10053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5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6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37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8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39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0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1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2"/>
    <s v="       101564"/>
    <s v="RAČUNALO HP COMPAQ 6300PR"/>
    <x v="3"/>
    <s v="08.05.13"/>
    <s v="01.06.13"/>
    <s v="1"/>
    <n v="25"/>
    <n v="1"/>
    <x v="384"/>
    <n v="5643.75"/>
    <n v="0"/>
    <x v="396"/>
    <x v="1"/>
  </r>
  <r>
    <n v="1"/>
    <s v="       100543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0544"/>
    <s v="       101388"/>
    <s v="PROJEKC. PLATNO 300x228"/>
    <x v="1"/>
    <s v="10.09.07"/>
    <s v="01.10.07"/>
    <s v="1"/>
    <n v="20"/>
    <n v="1"/>
    <x v="432"/>
    <n v="5264.3"/>
    <n v="0"/>
    <x v="444"/>
    <x v="1"/>
  </r>
  <r>
    <n v="1"/>
    <s v="       100545"/>
    <s v="       101280"/>
    <s v="PLOČA ŠKOLSKA ZEL.360x120"/>
    <x v="1"/>
    <s v="10.09.07"/>
    <s v="01.10.07"/>
    <s v="1"/>
    <n v="12.5"/>
    <n v="1"/>
    <x v="433"/>
    <n v="2491.85"/>
    <n v="0"/>
    <x v="445"/>
    <x v="1"/>
  </r>
  <r>
    <n v="1"/>
    <s v="       10054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4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4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0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5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6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5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0"/>
    <s v="       100702"/>
    <s v="MONITOR LG 22&quot;"/>
    <x v="3"/>
    <s v="07.09.15"/>
    <s v="01.10.15"/>
    <s v="1"/>
    <n v="25"/>
    <n v="1"/>
    <x v="321"/>
    <n v="1250"/>
    <n v="0"/>
    <x v="333"/>
    <x v="1"/>
  </r>
  <r>
    <n v="1"/>
    <s v="       100561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3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4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5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6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68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6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0570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2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3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4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5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6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0577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79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058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8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59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0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5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6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7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8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19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4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2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29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0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1"/>
    <s v="       100369"/>
    <s v="KATEDRA S ORMARIĆEM"/>
    <x v="1"/>
    <s v="27.09.07"/>
    <s v="01.10.07"/>
    <s v="1"/>
    <n v="12.5"/>
    <n v="1"/>
    <x v="438"/>
    <n v="4697.1000000000004"/>
    <n v="0"/>
    <x v="450"/>
    <x v="1"/>
  </r>
  <r>
    <n v="1"/>
    <s v="       100632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3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4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5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6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7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8"/>
    <s v="       100388"/>
    <s v="KLUPA ŠKOLSKA SIVA"/>
    <x v="1"/>
    <s v="27.09.07"/>
    <s v="01.10.07"/>
    <s v="1"/>
    <n v="12.5"/>
    <n v="1"/>
    <x v="437"/>
    <n v="1600"/>
    <n v="0"/>
    <x v="449"/>
    <x v="1"/>
  </r>
  <r>
    <n v="1"/>
    <s v="       100639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0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1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2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3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4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5"/>
    <s v="       100385"/>
    <s v="KLUPA ŠKOLSKA"/>
    <x v="1"/>
    <s v="01.01.97"/>
    <s v="01.02.97"/>
    <s v="1"/>
    <n v="12.5"/>
    <n v="1"/>
    <x v="439"/>
    <n v="452.17"/>
    <n v="0"/>
    <x v="451"/>
    <x v="1"/>
  </r>
  <r>
    <n v="1"/>
    <s v="       100646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7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8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49"/>
    <s v="       100385"/>
    <s v="KLUPA ŠKOLSKA"/>
    <x v="1"/>
    <s v="01.01.97"/>
    <s v="01.02.97"/>
    <s v="1"/>
    <n v="12.5"/>
    <n v="1"/>
    <x v="440"/>
    <n v="217.54"/>
    <n v="0"/>
    <x v="452"/>
    <x v="1"/>
  </r>
  <r>
    <n v="1"/>
    <s v="       100650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1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2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3"/>
    <s v="       102133"/>
    <s v="STOLAC KICCA SIVI"/>
    <x v="1"/>
    <s v="21.09.07"/>
    <s v="01.10.07"/>
    <s v="1"/>
    <n v="12.5"/>
    <n v="1"/>
    <x v="436"/>
    <n v="561.20000000000005"/>
    <n v="0"/>
    <x v="448"/>
    <x v="1"/>
  </r>
  <r>
    <n v="1"/>
    <s v="       10065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8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59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0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1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2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4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5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6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7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0668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69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0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0671"/>
    <s v="       102268"/>
    <s v="STOLICA RADNA SYNERGIE"/>
    <x v="1"/>
    <s v="25.09.06"/>
    <s v="01.10.06"/>
    <s v="1"/>
    <n v="12.5"/>
    <n v="1"/>
    <x v="442"/>
    <n v="1419.84"/>
    <n v="0"/>
    <x v="454"/>
    <x v="1"/>
  </r>
  <r>
    <n v="1"/>
    <s v="       100672"/>
    <s v="       100373"/>
    <s v="KATEDRA+VRATA/06"/>
    <x v="1"/>
    <s v="01.01.97"/>
    <s v="01.02.97"/>
    <s v="1"/>
    <n v="12.5"/>
    <n v="1"/>
    <x v="443"/>
    <n v="11387.72"/>
    <n v="0"/>
    <x v="455"/>
    <x v="1"/>
  </r>
  <r>
    <n v="1"/>
    <s v="       100673"/>
    <s v="       101397"/>
    <s v="PROJEKCIJSKO PLATNO 280X2"/>
    <x v="2"/>
    <s v="20.09.06"/>
    <s v="01.10.06"/>
    <s v="1"/>
    <n v="20"/>
    <n v="1"/>
    <x v="444"/>
    <n v="5246"/>
    <n v="0"/>
    <x v="456"/>
    <x v="1"/>
  </r>
  <r>
    <n v="1"/>
    <s v="       100674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5"/>
    <s v="       101264"/>
    <s v="PLOČA BIJELA 240X120"/>
    <x v="1"/>
    <s v="20.09.06"/>
    <s v="01.10.06"/>
    <s v="1"/>
    <n v="12.5"/>
    <n v="1"/>
    <x v="445"/>
    <n v="1832.44"/>
    <n v="0"/>
    <x v="457"/>
    <x v="1"/>
  </r>
  <r>
    <n v="1"/>
    <s v="       100676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7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8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79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0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1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2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3"/>
    <s v="       102254"/>
    <s v="STOLICA KONF.SA PREKLOP."/>
    <x v="1"/>
    <s v="25.09.06"/>
    <s v="01.10.06"/>
    <s v="1"/>
    <n v="12.5"/>
    <n v="1"/>
    <x v="446"/>
    <n v="617.32000000000005"/>
    <n v="0"/>
    <x v="458"/>
    <x v="1"/>
  </r>
  <r>
    <n v="1"/>
    <s v="       100684"/>
    <s v="       102226"/>
    <s v="STOLCI SYMPOSIUM 8100  ko"/>
    <x v="1"/>
    <s v="02.01.13"/>
    <s v="01.02.13"/>
    <s v="1"/>
    <n v="12.5"/>
    <n v="1"/>
    <x v="447"/>
    <n v="81800.150000000009"/>
    <n v="0"/>
    <x v="459"/>
    <x v="1"/>
  </r>
  <r>
    <n v="1"/>
    <s v="       100685"/>
    <s v="       100448"/>
    <s v="Kuhinjski elementi i šank"/>
    <x v="2"/>
    <s v="04.03.15"/>
    <s v="01.04.15"/>
    <s v="1"/>
    <n v="12.5"/>
    <n v="1"/>
    <x v="448"/>
    <n v="3652.83"/>
    <n v="2095.92"/>
    <x v="460"/>
    <x v="1"/>
  </r>
  <r>
    <n v="1"/>
    <s v="       100698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699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0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1"/>
    <s v="       101275"/>
    <s v="PLOČA ŠKOLSKA"/>
    <x v="1"/>
    <s v="30.09.09"/>
    <s v="01.10.09"/>
    <s v="1"/>
    <n v="12.5"/>
    <n v="1"/>
    <x v="449"/>
    <n v="1180.8"/>
    <n v="0"/>
    <x v="461"/>
    <x v="1"/>
  </r>
  <r>
    <n v="1"/>
    <s v="       100702"/>
    <s v="       101396"/>
    <s v="PROJEKCIJSKO PLATNO"/>
    <x v="2"/>
    <s v="04.12.09"/>
    <s v="01.01.10"/>
    <s v="1"/>
    <n v="20"/>
    <n v="1"/>
    <x v="450"/>
    <n v="8029.4400000000005"/>
    <n v="0"/>
    <x v="462"/>
    <x v="1"/>
  </r>
  <r>
    <n v="1"/>
    <s v="       100703"/>
    <s v="       100257"/>
    <s v="GOVORNICA 60x60x125"/>
    <x v="2"/>
    <s v="30.09.09"/>
    <s v="01.10.09"/>
    <s v="1"/>
    <n v="12.5"/>
    <n v="1"/>
    <x v="451"/>
    <n v="4782.24"/>
    <n v="0"/>
    <x v="463"/>
    <x v="1"/>
  </r>
  <r>
    <n v="1"/>
    <s v="       100704"/>
    <s v="       100372"/>
    <s v="KATEDRA/STOL S ORMARIĆEM"/>
    <x v="1"/>
    <s v="30.09.09"/>
    <s v="01.10.09"/>
    <s v="1"/>
    <n v="12.5"/>
    <n v="1"/>
    <x v="452"/>
    <n v="36604.800000000003"/>
    <n v="0"/>
    <x v="464"/>
    <x v="1"/>
  </r>
  <r>
    <n v="1"/>
    <s v="       10070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0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1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2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2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3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4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5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6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7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8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39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0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1"/>
    <s v="       102112"/>
    <s v="STOLAC- PLOHA ZA PISANJE"/>
    <x v="1"/>
    <s v="30.09.09"/>
    <s v="01.10.09"/>
    <s v="1"/>
    <n v="12.5"/>
    <n v="1"/>
    <x v="453"/>
    <n v="9162.9600000000009"/>
    <n v="0"/>
    <x v="465"/>
    <x v="1"/>
  </r>
  <r>
    <n v="1"/>
    <s v="       100742"/>
    <s v="       102112"/>
    <s v="STOLAC- PLOHA ZA PISANJE"/>
    <x v="1"/>
    <s v="30.09.09"/>
    <s v="01.10.09"/>
    <s v="1"/>
    <n v="12.5"/>
    <n v="1"/>
    <x v="454"/>
    <n v="4583.28"/>
    <n v="0"/>
    <x v="466"/>
    <x v="1"/>
  </r>
  <r>
    <n v="1"/>
    <s v="       10074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0751"/>
    <s v="       100234"/>
    <s v="GARDEROBNI ORMAR CRNI"/>
    <x v="1"/>
    <s v="01.01.97"/>
    <s v="01.02.97"/>
    <s v="1"/>
    <n v="12.5"/>
    <n v="1"/>
    <x v="456"/>
    <n v="282.61"/>
    <n v="0"/>
    <x v="468"/>
    <x v="1"/>
  </r>
  <r>
    <n v="1"/>
    <s v="       100752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3"/>
    <s v="       102075"/>
    <s v="STOL RADNI ZA KOMPJUTER"/>
    <x v="1"/>
    <s v="02.02.01"/>
    <s v="01.03.01"/>
    <s v="1"/>
    <n v="12.5"/>
    <n v="1"/>
    <x v="457"/>
    <n v="1011.26"/>
    <n v="0"/>
    <x v="469"/>
    <x v="1"/>
  </r>
  <r>
    <n v="1"/>
    <s v="       100754"/>
    <s v="       102548"/>
    <s v="VILIČAR SPARTAK"/>
    <x v="2"/>
    <s v="26.04.04"/>
    <s v="01.05.04"/>
    <s v="1"/>
    <n v="20"/>
    <n v="1"/>
    <x v="458"/>
    <n v="1199.26"/>
    <n v="0"/>
    <x v="470"/>
    <x v="1"/>
  </r>
  <r>
    <n v="1"/>
    <s v="       100755"/>
    <s v="       100035"/>
    <s v="APARAT ZA VARENJE"/>
    <x v="2"/>
    <s v="29.04.05"/>
    <s v="01.05.05"/>
    <s v="1"/>
    <n v="20"/>
    <n v="1"/>
    <x v="459"/>
    <n v="1683.16"/>
    <n v="0"/>
    <x v="471"/>
    <x v="1"/>
  </r>
  <r>
    <n v="1"/>
    <s v="       100756"/>
    <s v="       102553"/>
    <s v="VISOKOTLAČNI ČISTAČ"/>
    <x v="2"/>
    <s v="15.11.05"/>
    <s v="01.12.05"/>
    <s v="1"/>
    <n v="20"/>
    <n v="1"/>
    <x v="460"/>
    <n v="2899"/>
    <n v="0"/>
    <x v="472"/>
    <x v="1"/>
  </r>
  <r>
    <n v="1"/>
    <s v="       100757"/>
    <s v="       100424"/>
    <s v="KOMPRES.EINHELL ZA BOJANJ"/>
    <x v="2"/>
    <s v="01.09.06"/>
    <s v="01.10.06"/>
    <s v="1"/>
    <n v="20"/>
    <n v="1"/>
    <x v="461"/>
    <n v="1040.06"/>
    <n v="0"/>
    <x v="473"/>
    <x v="1"/>
  </r>
  <r>
    <n v="1"/>
    <s v="       100758"/>
    <s v="       101160"/>
    <s v="ORMARIĆ ZIDNI 99x76x32cm"/>
    <x v="1"/>
    <s v="17.04.07"/>
    <s v="01.05.07"/>
    <s v="1"/>
    <n v="12.5"/>
    <n v="1"/>
    <x v="462"/>
    <n v="1769"/>
    <n v="0"/>
    <x v="474"/>
    <x v="1"/>
  </r>
  <r>
    <n v="1"/>
    <s v="       100759"/>
    <s v="       100337"/>
    <s v="IZVIJAČ SF 1213.0"/>
    <x v="2"/>
    <s v="13.05.10"/>
    <s v="01.06.10"/>
    <s v="1"/>
    <n v="20"/>
    <n v="1"/>
    <x v="463"/>
    <n v="2236.4900000000002"/>
    <n v="0"/>
    <x v="475"/>
    <x v="1"/>
  </r>
  <r>
    <n v="1"/>
    <s v="       100760"/>
    <s v="       101616"/>
    <s v="RAČUNALO PRO 3500"/>
    <x v="3"/>
    <s v="23.11.12"/>
    <s v="01.12.12"/>
    <s v="1"/>
    <n v="25"/>
    <n v="1"/>
    <x v="464"/>
    <n v="5041.47"/>
    <n v="0"/>
    <x v="476"/>
    <x v="1"/>
  </r>
  <r>
    <n v="1"/>
    <s v="       100761"/>
    <s v="       100633"/>
    <s v="MONITOR 22&quot; LA2206xc"/>
    <x v="3"/>
    <s v="23.11.12"/>
    <s v="01.12.12"/>
    <s v="1"/>
    <n v="25"/>
    <n v="1"/>
    <x v="465"/>
    <n v="1759.13"/>
    <n v="0"/>
    <x v="477"/>
    <x v="1"/>
  </r>
  <r>
    <n v="1"/>
    <s v="       100766"/>
    <s v="       102316"/>
    <s v="STROJ ZA UNIŠTAV.PAPIRA"/>
    <x v="2"/>
    <s v="19.02.02"/>
    <s v="01.03.02"/>
    <s v="1"/>
    <n v="20"/>
    <n v="1"/>
    <x v="466"/>
    <n v="854"/>
    <n v="0"/>
    <x v="478"/>
    <x v="1"/>
  </r>
  <r>
    <n v="1"/>
    <s v="       10076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69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0771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2"/>
    <s v="       100433"/>
    <s v="KONTEJNER ZA SMEĆE"/>
    <x v="2"/>
    <s v="01.01.97"/>
    <s v="01.02.97"/>
    <s v="1"/>
    <n v="20"/>
    <n v="1"/>
    <x v="469"/>
    <n v="2217.4500000000003"/>
    <n v="0"/>
    <x v="481"/>
    <x v="1"/>
  </r>
  <r>
    <n v="1"/>
    <s v="       100773"/>
    <s v="       102544"/>
    <s v="VIDEONADZOR"/>
    <x v="2"/>
    <s v="07.05.10"/>
    <s v="01.06.10"/>
    <s v="1"/>
    <n v="20"/>
    <n v="1"/>
    <x v="470"/>
    <n v="16997.78"/>
    <n v="4362.8500000000004"/>
    <x v="482"/>
    <x v="1"/>
  </r>
  <r>
    <n v="1"/>
    <s v="       100774"/>
    <s v="       100360"/>
    <s v="KANTA ZA SMEČE ADMIRAL 85"/>
    <x v="2"/>
    <s v="19.12.06"/>
    <s v="01.01.07"/>
    <s v="1"/>
    <n v="20"/>
    <n v="1"/>
    <x v="471"/>
    <n v="1610.4"/>
    <n v="0"/>
    <x v="483"/>
    <x v="1"/>
  </r>
  <r>
    <n v="1"/>
    <s v="       100777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78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79"/>
    <s v="       100394"/>
    <s v="KLUPA ZA SJEDENJE 300x45x"/>
    <x v="1"/>
    <s v="19.05.09"/>
    <s v="01.06.09"/>
    <s v="1"/>
    <n v="12.5"/>
    <n v="1"/>
    <x v="472"/>
    <n v="4953.2"/>
    <n v="0"/>
    <x v="484"/>
    <x v="1"/>
  </r>
  <r>
    <n v="1"/>
    <s v="       100780"/>
    <s v="       100394"/>
    <s v="KLUPA ZA SJEDENJE 300x45x"/>
    <x v="1"/>
    <s v="23.12.08"/>
    <s v="01.01.09"/>
    <s v="1"/>
    <n v="12.5"/>
    <n v="1"/>
    <x v="472"/>
    <n v="4953.2"/>
    <n v="0"/>
    <x v="484"/>
    <x v="1"/>
  </r>
  <r>
    <n v="1"/>
    <s v="       100781"/>
    <s v="       100849"/>
    <s v="OGLASNA PLOČA 6x116x140x3"/>
    <x v="2"/>
    <s v="19.05.09"/>
    <s v="01.06.09"/>
    <s v="1"/>
    <n v="12.5"/>
    <n v="1"/>
    <x v="473"/>
    <n v="21493.350000000002"/>
    <n v="0"/>
    <x v="485"/>
    <x v="1"/>
  </r>
  <r>
    <n v="1"/>
    <s v="       100782"/>
    <s v="       100848"/>
    <s v="OGLASNA PLOČA 5x100x140x1"/>
    <x v="2"/>
    <s v="19.05.09"/>
    <s v="01.06.09"/>
    <s v="1"/>
    <n v="12.5"/>
    <n v="1"/>
    <x v="474"/>
    <n v="24235.3"/>
    <n v="0"/>
    <x v="486"/>
    <x v="1"/>
  </r>
  <r>
    <n v="1"/>
    <s v="       100783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4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0788"/>
    <s v="       100847"/>
    <s v="OGLASNA PLOČA 130x140x14"/>
    <x v="2"/>
    <s v="19.05.09"/>
    <s v="01.06.09"/>
    <s v="1"/>
    <n v="12.5"/>
    <n v="1"/>
    <x v="475"/>
    <n v="5490"/>
    <n v="0"/>
    <x v="487"/>
    <x v="1"/>
  </r>
  <r>
    <n v="1"/>
    <s v="       100789"/>
    <s v="       102307"/>
    <s v="STOLIĆ ZA KOMPJUTER"/>
    <x v="1"/>
    <s v="16.04.07"/>
    <s v="01.05.07"/>
    <s v="1"/>
    <n v="12.5"/>
    <n v="1"/>
    <x v="476"/>
    <n v="1834.78"/>
    <n v="0"/>
    <x v="488"/>
    <x v="1"/>
  </r>
  <r>
    <n v="1"/>
    <s v="       100790"/>
    <s v="       101672"/>
    <s v="SAT DIGITALNI ELEKTRIČNI"/>
    <x v="2"/>
    <s v="19.05.09"/>
    <s v="01.06.09"/>
    <s v="1"/>
    <n v="20"/>
    <n v="1"/>
    <x v="477"/>
    <n v="4581.71"/>
    <n v="0"/>
    <x v="489"/>
    <x v="1"/>
  </r>
  <r>
    <n v="1"/>
    <s v="       100791"/>
    <s v="       101169"/>
    <s v="PANO LEXAN 1050X2000MM"/>
    <x v="2"/>
    <s v="14.02.10"/>
    <s v="01.03.10"/>
    <s v="1"/>
    <n v="12.5"/>
    <n v="1"/>
    <x v="478"/>
    <n v="2118.7800000000002"/>
    <n v="0"/>
    <x v="490"/>
    <x v="1"/>
  </r>
  <r>
    <n v="1"/>
    <s v="       100793"/>
    <s v="       100999"/>
    <s v="ORMAR SA ZAOK.VRATIMA 156"/>
    <x v="1"/>
    <s v="18.11.08"/>
    <s v="01.12.08"/>
    <s v="1"/>
    <n v="12.5"/>
    <n v="1"/>
    <x v="479"/>
    <n v="5218.55"/>
    <n v="0"/>
    <x v="491"/>
    <x v="1"/>
  </r>
  <r>
    <n v="1"/>
    <s v="       100794"/>
    <s v="       102193"/>
    <s v="STOLAC UREDSKI-CRVENI"/>
    <x v="1"/>
    <s v="22.12.03"/>
    <s v="01.01.04"/>
    <s v="1"/>
    <n v="12.5"/>
    <n v="1"/>
    <x v="293"/>
    <n v="1085.43"/>
    <n v="0"/>
    <x v="305"/>
    <x v="1"/>
  </r>
  <r>
    <n v="1"/>
    <s v="       100796"/>
    <s v="       101449"/>
    <s v="PULT SA 2 LADICE U PORTI"/>
    <x v="2"/>
    <s v="18.11.08"/>
    <s v="01.12.08"/>
    <s v="1"/>
    <n v="12.5"/>
    <n v="1"/>
    <x v="480"/>
    <n v="7606.7"/>
    <n v="0"/>
    <x v="492"/>
    <x v="1"/>
  </r>
  <r>
    <n v="1"/>
    <s v="       100797"/>
    <s v="       101155"/>
    <s v="ORMARIĆ ZA KLJUČEVE"/>
    <x v="1"/>
    <s v="30.09.09"/>
    <s v="01.10.09"/>
    <s v="1"/>
    <n v="12.5"/>
    <n v="1"/>
    <x v="481"/>
    <n v="1439.1000000000001"/>
    <n v="0"/>
    <x v="493"/>
    <x v="1"/>
  </r>
  <r>
    <n v="1"/>
    <s v="       100798"/>
    <s v="       101211"/>
    <s v="PISAČ EPSON AcuLaser A4"/>
    <x v="3"/>
    <s v="07.07.09"/>
    <s v="01.08.09"/>
    <s v="1"/>
    <n v="25"/>
    <n v="1"/>
    <x v="482"/>
    <n v="890.6"/>
    <n v="0"/>
    <x v="494"/>
    <x v="1"/>
  </r>
  <r>
    <n v="1"/>
    <s v="       100799"/>
    <s v="       101542"/>
    <s v="RAČ.STOLNO(don.Japan)"/>
    <x v="1"/>
    <s v="04.11.15"/>
    <s v="01.12.15"/>
    <s v="1"/>
    <n v="25"/>
    <n v="1"/>
    <x v="483"/>
    <n v="2200"/>
    <n v="0"/>
    <x v="495"/>
    <x v="1"/>
  </r>
  <r>
    <n v="1"/>
    <s v="       100800"/>
    <s v="       102303"/>
    <s v="STOLIĆ UZ GARNITURU"/>
    <x v="1"/>
    <s v="01.01.97"/>
    <s v="01.02.97"/>
    <s v="1"/>
    <n v="12.5"/>
    <n v="1"/>
    <x v="484"/>
    <n v="706.5"/>
    <n v="0"/>
    <x v="496"/>
    <x v="1"/>
  </r>
  <r>
    <n v="1"/>
    <s v="       10080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2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0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04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5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6"/>
    <s v="       101067"/>
    <s v="ORMAR ZA KNJIGE"/>
    <x v="1"/>
    <s v="01.01.97"/>
    <s v="01.02.97"/>
    <s v="1"/>
    <n v="12.5"/>
    <n v="1"/>
    <x v="487"/>
    <n v="2260.94"/>
    <n v="0"/>
    <x v="499"/>
    <x v="1"/>
  </r>
  <r>
    <n v="1"/>
    <s v="       100807"/>
    <s v="       100920"/>
    <s v="ORMAR GARDEROBNI"/>
    <x v="1"/>
    <s v="01.01.97"/>
    <s v="01.02.97"/>
    <s v="1"/>
    <n v="12.5"/>
    <n v="1"/>
    <x v="488"/>
    <n v="1130.46"/>
    <n v="0"/>
    <x v="500"/>
    <x v="1"/>
  </r>
  <r>
    <n v="1"/>
    <s v="       100808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09"/>
    <s v="       101150"/>
    <s v="ORMARIĆ UZ PISAĆI STOL"/>
    <x v="1"/>
    <s v="01.01.97"/>
    <s v="01.02.97"/>
    <s v="1"/>
    <n v="12.5"/>
    <n v="1"/>
    <x v="490"/>
    <n v="424.65000000000003"/>
    <n v="0"/>
    <x v="502"/>
    <x v="1"/>
  </r>
  <r>
    <n v="1"/>
    <s v="       100810"/>
    <s v="       102308"/>
    <s v="STOLIĆ ZA PISAĆI STROJ"/>
    <x v="1"/>
    <s v="01.01.97"/>
    <s v="01.02.97"/>
    <s v="1"/>
    <n v="12.5"/>
    <n v="1"/>
    <x v="491"/>
    <n v="565.22"/>
    <n v="0"/>
    <x v="503"/>
    <x v="1"/>
  </r>
  <r>
    <n v="1"/>
    <s v="       100811"/>
    <s v="       102195"/>
    <s v="STOLAC UREDSKI"/>
    <x v="1"/>
    <s v="26.04.07"/>
    <s v="01.05.07"/>
    <s v="1"/>
    <n v="12.5"/>
    <n v="1"/>
    <x v="492"/>
    <n v="646.30000000000007"/>
    <n v="0"/>
    <x v="504"/>
    <x v="1"/>
  </r>
  <r>
    <n v="1"/>
    <s v="       100812"/>
    <s v="       100726"/>
    <s v="MONITOR SAMSUNG 20&quot; 205BW"/>
    <x v="3"/>
    <s v="15.01.08"/>
    <s v="01.02.08"/>
    <s v="1"/>
    <n v="25"/>
    <n v="1"/>
    <x v="493"/>
    <n v="2089.86"/>
    <n v="0"/>
    <x v="505"/>
    <x v="1"/>
  </r>
  <r>
    <n v="1"/>
    <s v="       100814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15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16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7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18"/>
    <s v="       102572"/>
    <s v="VITRINA USTAKLJENA"/>
    <x v="1"/>
    <s v="01.01.97"/>
    <s v="01.02.97"/>
    <s v="1"/>
    <n v="12.5"/>
    <n v="1"/>
    <x v="494"/>
    <n v="1695.68"/>
    <n v="0"/>
    <x v="506"/>
    <x v="1"/>
  </r>
  <r>
    <n v="1"/>
    <s v="       100819"/>
    <s v="       100396"/>
    <s v="KLUPA ZELENA (PROC)"/>
    <x v="1"/>
    <s v="01.01.97"/>
    <s v="01.02.97"/>
    <s v="1"/>
    <n v="12.5"/>
    <n v="1"/>
    <x v="440"/>
    <n v="217.54"/>
    <n v="0"/>
    <x v="452"/>
    <x v="1"/>
  </r>
  <r>
    <n v="1"/>
    <s v="       100820"/>
    <s v="       101275"/>
    <s v="PLOČA ŠKOLSKA"/>
    <x v="1"/>
    <s v="01.01.97"/>
    <s v="01.02.97"/>
    <s v="1"/>
    <n v="12.5"/>
    <n v="1"/>
    <x v="495"/>
    <n v="565.30000000000007"/>
    <n v="0"/>
    <x v="507"/>
    <x v="1"/>
  </r>
  <r>
    <n v="1"/>
    <s v="       100821"/>
    <s v="       100200"/>
    <s v="FOTELJA UREDSKA,KOŽNA"/>
    <x v="1"/>
    <s v="26.04.07"/>
    <s v="01.05.07"/>
    <s v="1"/>
    <n v="12.5"/>
    <n v="1"/>
    <x v="496"/>
    <n v="534.73"/>
    <n v="0"/>
    <x v="508"/>
    <x v="1"/>
  </r>
  <r>
    <n v="1"/>
    <s v="       100822"/>
    <s v="       100641"/>
    <s v="MONITOR 23&quot; HP LA2306x"/>
    <x v="3"/>
    <s v="23.01.12"/>
    <s v="01.02.12"/>
    <s v="1"/>
    <n v="25"/>
    <n v="1"/>
    <x v="497"/>
    <n v="1496.91"/>
    <n v="0"/>
    <x v="509"/>
    <x v="1"/>
  </r>
  <r>
    <n v="1"/>
    <s v="       100823"/>
    <s v="       101495"/>
    <s v="RAČ.HP ELITE 7300"/>
    <x v="3"/>
    <s v="23.01.12"/>
    <s v="01.02.12"/>
    <s v="1"/>
    <n v="25"/>
    <n v="1"/>
    <x v="498"/>
    <n v="6493.17"/>
    <n v="0"/>
    <x v="510"/>
    <x v="1"/>
  </r>
  <r>
    <n v="1"/>
    <s v="       100824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25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26"/>
    <s v="       101150"/>
    <s v="ORMARIĆ UZ PISAĆI STOL"/>
    <x v="1"/>
    <s v="01.01.97"/>
    <s v="01.02.97"/>
    <s v="1"/>
    <n v="12.5"/>
    <n v="1"/>
    <x v="499"/>
    <n v="1130.54"/>
    <n v="0"/>
    <x v="511"/>
    <x v="1"/>
  </r>
  <r>
    <n v="1"/>
    <s v="       100827"/>
    <s v="       100200"/>
    <s v="FOTELJA UREDSKA,KOŽNA"/>
    <x v="1"/>
    <s v="26.04.07"/>
    <s v="01.05.07"/>
    <s v="1"/>
    <n v="12.5"/>
    <n v="1"/>
    <x v="500"/>
    <n v="423.83"/>
    <n v="0"/>
    <x v="512"/>
    <x v="1"/>
  </r>
  <r>
    <n v="1"/>
    <s v="       10082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30"/>
    <s v="       102308"/>
    <s v="STOLIĆ ZA PISAĆI STROJ"/>
    <x v="1"/>
    <s v="01.01.97"/>
    <s v="01.02.97"/>
    <s v="1"/>
    <n v="12.5"/>
    <n v="1"/>
    <x v="501"/>
    <n v="367.39"/>
    <n v="0"/>
    <x v="513"/>
    <x v="1"/>
  </r>
  <r>
    <n v="1"/>
    <s v="       100831"/>
    <s v="       101979"/>
    <s v="STOL PISAĆI HRAST"/>
    <x v="1"/>
    <s v="01.01.97"/>
    <s v="01.02.97"/>
    <s v="1"/>
    <n v="12.5"/>
    <n v="1"/>
    <x v="502"/>
    <n v="2351.2600000000002"/>
    <n v="0"/>
    <x v="514"/>
    <x v="1"/>
  </r>
  <r>
    <n v="1"/>
    <s v="       100832"/>
    <s v="       101067"/>
    <s v="ORMAR ZA KNJIGE"/>
    <x v="1"/>
    <s v="01.01.97"/>
    <s v="01.02.97"/>
    <s v="1"/>
    <n v="12.5"/>
    <n v="1"/>
    <x v="503"/>
    <n v="847.84"/>
    <n v="0"/>
    <x v="515"/>
    <x v="1"/>
  </r>
  <r>
    <n v="1"/>
    <s v="       100833"/>
    <s v="       101277"/>
    <s v="PLOČA ŠKOLSKA (PROC)"/>
    <x v="2"/>
    <s v="01.01.97"/>
    <s v="01.02.97"/>
    <s v="1"/>
    <n v="12.5"/>
    <n v="1"/>
    <x v="504"/>
    <n v="565.29"/>
    <n v="0"/>
    <x v="516"/>
    <x v="1"/>
  </r>
  <r>
    <n v="1"/>
    <s v="       100834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5"/>
    <s v="       102281"/>
    <s v="STOLICA TAPECIRANA SMEĐA"/>
    <x v="1"/>
    <s v="01.01.97"/>
    <s v="01.02.97"/>
    <s v="1"/>
    <n v="12.5"/>
    <n v="1"/>
    <x v="505"/>
    <n v="847.77"/>
    <n v="0"/>
    <x v="517"/>
    <x v="1"/>
  </r>
  <r>
    <n v="1"/>
    <s v="       100837"/>
    <s v="       101624"/>
    <s v="RAČUNALO TIP B"/>
    <x v="3"/>
    <s v="15.01.08"/>
    <s v="01.02.08"/>
    <s v="1"/>
    <n v="25"/>
    <n v="1"/>
    <x v="506"/>
    <n v="12455.4"/>
    <n v="480.92"/>
    <x v="518"/>
    <x v="1"/>
  </r>
  <r>
    <n v="1"/>
    <s v="       10083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0"/>
    <s v="       102126"/>
    <s v="STOLAC DAKTILO SIVI"/>
    <x v="1"/>
    <s v="18.11.97"/>
    <s v="01.12.97"/>
    <s v="1"/>
    <n v="12.5"/>
    <n v="1"/>
    <x v="507"/>
    <n v="615.6"/>
    <n v="0"/>
    <x v="519"/>
    <x v="1"/>
  </r>
  <r>
    <n v="1"/>
    <s v="       100841"/>
    <s v="       100911"/>
    <s v="ORMAR DVOKRILNI MALI"/>
    <x v="1"/>
    <s v="01.01.97"/>
    <s v="01.02.97"/>
    <s v="1"/>
    <n v="12.5"/>
    <n v="1"/>
    <x v="508"/>
    <n v="474.44"/>
    <n v="0"/>
    <x v="520"/>
    <x v="1"/>
  </r>
  <r>
    <n v="1"/>
    <s v="       100842"/>
    <s v="       100166"/>
    <s v="FOTELJA -AT 723"/>
    <x v="1"/>
    <s v="01.01.97"/>
    <s v="01.02.97"/>
    <s v="1"/>
    <n v="12.5"/>
    <n v="1"/>
    <x v="503"/>
    <n v="847.84"/>
    <n v="0"/>
    <x v="515"/>
    <x v="1"/>
  </r>
  <r>
    <n v="1"/>
    <s v="       100843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44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4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6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7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49"/>
    <s v="       102232"/>
    <s v="STOLICA BEZ NASLONA"/>
    <x v="1"/>
    <s v="01.01.97"/>
    <s v="01.02.97"/>
    <s v="1"/>
    <n v="12.5"/>
    <n v="1"/>
    <x v="510"/>
    <n v="56.51"/>
    <n v="0"/>
    <x v="522"/>
    <x v="1"/>
  </r>
  <r>
    <n v="1"/>
    <s v="       100850"/>
    <s v="       101974"/>
    <s v="STOL PISAĆI"/>
    <x v="1"/>
    <s v="01.01.97"/>
    <s v="01.02.97"/>
    <s v="1"/>
    <n v="12.5"/>
    <n v="1"/>
    <x v="489"/>
    <n v="1695.69"/>
    <n v="0"/>
    <x v="501"/>
    <x v="1"/>
  </r>
  <r>
    <n v="1"/>
    <s v="       100851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55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5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0857"/>
    <s v="       101997"/>
    <s v="Stol radni"/>
    <x v="1"/>
    <s v="01.01.97"/>
    <s v="01.02.97"/>
    <s v="1"/>
    <n v="12.5"/>
    <n v="1"/>
    <x v="512"/>
    <n v="551.11"/>
    <n v="0"/>
    <x v="524"/>
    <x v="1"/>
  </r>
  <r>
    <n v="1"/>
    <s v="       100858"/>
    <s v="       101974"/>
    <s v="STOL PISAĆI"/>
    <x v="1"/>
    <s v="01.01.97"/>
    <s v="01.02.97"/>
    <s v="1"/>
    <n v="12.5"/>
    <n v="1"/>
    <x v="494"/>
    <n v="1695.68"/>
    <n v="0"/>
    <x v="506"/>
    <x v="1"/>
  </r>
  <r>
    <n v="1"/>
    <s v="       100859"/>
    <s v="       101150"/>
    <s v="ORMARIĆ UZ PISAĆI STOL"/>
    <x v="1"/>
    <s v="01.01.97"/>
    <s v="01.02.97"/>
    <s v="1"/>
    <n v="12.5"/>
    <n v="1"/>
    <x v="485"/>
    <n v="1130.45"/>
    <n v="0"/>
    <x v="497"/>
    <x v="1"/>
  </r>
  <r>
    <n v="1"/>
    <s v="       100861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862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3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864"/>
    <s v="       100920"/>
    <s v="ORMAR GARDEROBNI"/>
    <x v="1"/>
    <s v="01.01.97"/>
    <s v="01.02.97"/>
    <s v="1"/>
    <n v="12.5"/>
    <n v="1"/>
    <x v="485"/>
    <n v="1130.45"/>
    <n v="0"/>
    <x v="497"/>
    <x v="1"/>
  </r>
  <r>
    <n v="1"/>
    <s v="       100867"/>
    <s v="       101682"/>
    <s v="SCANER CANON LiDE 90"/>
    <x v="3"/>
    <s v="15.01.08"/>
    <s v="01.02.08"/>
    <s v="1"/>
    <n v="25"/>
    <n v="1"/>
    <x v="513"/>
    <n v="625.13"/>
    <n v="0"/>
    <x v="525"/>
    <x v="1"/>
  </r>
  <r>
    <n v="1"/>
    <s v="       100868"/>
    <s v="       101571"/>
    <s v="RAČUNALO HP PRO 3500"/>
    <x v="3"/>
    <s v="23.11.12"/>
    <s v="01.12.12"/>
    <s v="1"/>
    <n v="25"/>
    <n v="1"/>
    <x v="514"/>
    <n v="5262.5"/>
    <n v="0"/>
    <x v="526"/>
    <x v="1"/>
  </r>
  <r>
    <n v="1"/>
    <s v="       100869"/>
    <s v="       100643"/>
    <s v="MONITOR 23&quot; LA2306x"/>
    <x v="3"/>
    <s v="23.11.12"/>
    <s v="01.12.12"/>
    <s v="1"/>
    <n v="25"/>
    <n v="1"/>
    <x v="515"/>
    <n v="3042.5"/>
    <n v="0"/>
    <x v="527"/>
    <x v="1"/>
  </r>
  <r>
    <n v="1"/>
    <s v="       100870"/>
    <s v="       100673"/>
    <s v="MONITOR ASUS 24&quot;"/>
    <x v="3"/>
    <s v="15.12.15"/>
    <s v="01.01.16"/>
    <s v="1"/>
    <n v="25"/>
    <n v="1"/>
    <x v="516"/>
    <n v="2756.25"/>
    <n v="0"/>
    <x v="528"/>
    <x v="1"/>
  </r>
  <r>
    <n v="1"/>
    <s v="       100872"/>
    <s v="       102308"/>
    <s v="STOLIĆ ZA PISAĆI STROJ"/>
    <x v="1"/>
    <s v="01.01.97"/>
    <s v="01.02.97"/>
    <s v="1"/>
    <n v="12.5"/>
    <n v="1"/>
    <x v="517"/>
    <n v="565.23"/>
    <n v="0"/>
    <x v="529"/>
    <x v="1"/>
  </r>
  <r>
    <n v="1"/>
    <s v="       1008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0875"/>
    <s v="       102046"/>
    <s v="STOL RADNI DRVENI"/>
    <x v="1"/>
    <s v="01.01.97"/>
    <s v="01.02.97"/>
    <s v="1"/>
    <n v="12.5"/>
    <n v="1"/>
    <x v="512"/>
    <n v="551.11"/>
    <n v="0"/>
    <x v="524"/>
    <x v="1"/>
  </r>
  <r>
    <n v="1"/>
    <s v="       100876"/>
    <s v="       102209"/>
    <s v="STOLAC UREDSKI CRNI"/>
    <x v="1"/>
    <s v="16.05.11"/>
    <s v="01.06.11"/>
    <s v="1"/>
    <n v="12.5"/>
    <n v="1"/>
    <x v="519"/>
    <n v="883.39"/>
    <n v="0"/>
    <x v="531"/>
    <x v="1"/>
  </r>
  <r>
    <n v="1"/>
    <s v="       100878"/>
    <s v="       101494"/>
    <s v="RAČ.HP COMPAQ 8200Elite"/>
    <x v="3"/>
    <s v="14.09.11"/>
    <s v="01.10.11"/>
    <s v="1"/>
    <n v="25"/>
    <n v="1"/>
    <x v="520"/>
    <n v="7950.26"/>
    <n v="0"/>
    <x v="532"/>
    <x v="1"/>
  </r>
  <r>
    <n v="1"/>
    <s v="       100895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0896"/>
    <s v="       101973"/>
    <s v="STOL PISAĆI -P67/2"/>
    <x v="1"/>
    <s v="01.01.97"/>
    <s v="01.02.97"/>
    <s v="1"/>
    <n v="12.5"/>
    <n v="1"/>
    <x v="485"/>
    <n v="1130.45"/>
    <n v="0"/>
    <x v="497"/>
    <x v="1"/>
  </r>
  <r>
    <n v="1"/>
    <s v="       100897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898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899"/>
    <s v="       101099"/>
    <s v="ORMARIĆ -OR 104"/>
    <x v="1"/>
    <s v="01.01.97"/>
    <s v="01.02.97"/>
    <s v="1"/>
    <n v="12.5"/>
    <n v="1"/>
    <x v="439"/>
    <n v="452.17"/>
    <n v="0"/>
    <x v="451"/>
    <x v="1"/>
  </r>
  <r>
    <n v="1"/>
    <s v="       100900"/>
    <s v="       101098"/>
    <s v="ORMARIĆ -OR 103"/>
    <x v="1"/>
    <s v="01.01.97"/>
    <s v="01.02.97"/>
    <s v="1"/>
    <n v="12.5"/>
    <n v="1"/>
    <x v="439"/>
    <n v="452.17"/>
    <n v="0"/>
    <x v="451"/>
    <x v="1"/>
  </r>
  <r>
    <n v="1"/>
    <s v="       100901"/>
    <s v="       101067"/>
    <s v="ORMAR ZA KNJIGE"/>
    <x v="1"/>
    <s v="01.01.97"/>
    <s v="01.02.97"/>
    <s v="1"/>
    <n v="12.5"/>
    <n v="1"/>
    <x v="486"/>
    <n v="2260.9299999999998"/>
    <n v="0"/>
    <x v="498"/>
    <x v="1"/>
  </r>
  <r>
    <n v="1"/>
    <s v="       100902"/>
    <s v="       100934"/>
    <s v="ORMAR HRAST"/>
    <x v="1"/>
    <s v="01.01.97"/>
    <s v="01.02.97"/>
    <s v="1"/>
    <n v="12.5"/>
    <n v="1"/>
    <x v="494"/>
    <n v="1695.68"/>
    <n v="0"/>
    <x v="506"/>
    <x v="1"/>
  </r>
  <r>
    <n v="1"/>
    <s v="       100904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05"/>
    <s v="       101331"/>
    <s v="Polica zidna"/>
    <x v="1"/>
    <s v="19.07.05"/>
    <s v="01.08.05"/>
    <s v="1"/>
    <n v="12.5"/>
    <n v="1"/>
    <x v="522"/>
    <n v="905.26"/>
    <n v="0"/>
    <x v="534"/>
    <x v="1"/>
  </r>
  <r>
    <n v="1"/>
    <s v="       100908"/>
    <s v="       102528"/>
    <s v="VAGA PRECIZNA EP6102C"/>
    <x v="2"/>
    <s v="06.07.10"/>
    <s v="01.08.10"/>
    <s v="1"/>
    <n v="20"/>
    <n v="1"/>
    <x v="523"/>
    <n v="19393.650000000001"/>
    <n v="0"/>
    <x v="535"/>
    <x v="1"/>
  </r>
  <r>
    <n v="1"/>
    <s v="       100910"/>
    <s v="       102208"/>
    <s v="STOLAC UREDSKI BARCELONA"/>
    <x v="1"/>
    <s v="02.11.10"/>
    <s v="01.12.10"/>
    <s v="1"/>
    <n v="12.5"/>
    <n v="1"/>
    <x v="524"/>
    <n v="1980.42"/>
    <n v="0"/>
    <x v="536"/>
    <x v="1"/>
  </r>
  <r>
    <n v="1"/>
    <s v="       100912"/>
    <s v="       100415"/>
    <s v="KOMP.ZA MJERENJE SVJETLIN"/>
    <x v="2"/>
    <s v="16.11.10"/>
    <s v="01.12.10"/>
    <s v="1"/>
    <n v="20"/>
    <n v="1"/>
    <x v="525"/>
    <n v="8451"/>
    <n v="0"/>
    <x v="537"/>
    <x v="1"/>
  </r>
  <r>
    <n v="1"/>
    <s v="       100913"/>
    <s v="       102438"/>
    <s v="UR.ZA KOMPENZ.ROTACIJE"/>
    <x v="2"/>
    <s v="06.12.10"/>
    <s v="01.01.11"/>
    <s v="1"/>
    <n v="20"/>
    <n v="1"/>
    <x v="526"/>
    <n v="5500"/>
    <n v="0"/>
    <x v="538"/>
    <x v="1"/>
  </r>
  <r>
    <n v="1"/>
    <s v="       100918"/>
    <s v="       102313"/>
    <s v="STROJ PISAĆI EL.OLIVETTI"/>
    <x v="2"/>
    <s v="01.01.97"/>
    <s v="01.02.97"/>
    <s v="1"/>
    <n v="20"/>
    <n v="1"/>
    <x v="527"/>
    <n v="11036.73"/>
    <n v="0"/>
    <x v="539"/>
    <x v="1"/>
  </r>
  <r>
    <n v="1"/>
    <s v="       100919"/>
    <s v="       100758"/>
    <s v="NOSAČ PROJEKTORA"/>
    <x v="2"/>
    <s v="27.05.10"/>
    <s v="01.06.10"/>
    <s v="1"/>
    <n v="25"/>
    <n v="1"/>
    <x v="528"/>
    <n v="3729.6"/>
    <n v="0"/>
    <x v="540"/>
    <x v="1"/>
  </r>
  <r>
    <n v="1"/>
    <s v="       100920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0921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0941"/>
    <s v="       100772"/>
    <s v="NOTEBOOK 650 G1"/>
    <x v="3"/>
    <s v="25.11.14"/>
    <s v="01.12.14"/>
    <s v="1"/>
    <n v="25"/>
    <n v="1"/>
    <x v="531"/>
    <n v="7363.75"/>
    <n v="0"/>
    <x v="543"/>
    <x v="1"/>
  </r>
  <r>
    <n v="1"/>
    <s v="       100942"/>
    <s v="       102485"/>
    <s v="UREĐAJ GPS TOPCON"/>
    <x v="2"/>
    <s v="21.05.07"/>
    <s v="01.06.07"/>
    <s v="1"/>
    <n v="20"/>
    <n v="1"/>
    <x v="532"/>
    <n v="61000"/>
    <n v="0"/>
    <x v="544"/>
    <x v="1"/>
  </r>
  <r>
    <n v="1"/>
    <s v="       100943"/>
    <s v="       102441"/>
    <s v="UR.ZA MJER.OTPORNOSTI TLA"/>
    <x v="2"/>
    <s v="27.06.14"/>
    <s v="01.07.14"/>
    <s v="1"/>
    <n v="20"/>
    <n v="1"/>
    <x v="533"/>
    <n v="19263.98"/>
    <n v="0"/>
    <x v="545"/>
    <x v="1"/>
  </r>
  <r>
    <n v="1"/>
    <s v="       100948"/>
    <s v="       102269"/>
    <s v="STOLICA S NASLONOM"/>
    <x v="1"/>
    <s v="01.01.97"/>
    <s v="01.02.97"/>
    <s v="1"/>
    <n v="12.5"/>
    <n v="1"/>
    <x v="509"/>
    <n v="226.31"/>
    <n v="0"/>
    <x v="521"/>
    <x v="1"/>
  </r>
  <r>
    <n v="1"/>
    <s v="       100951"/>
    <s v="       100639"/>
    <s v="MONITOR 23&quot; DELL U2312HM"/>
    <x v="3"/>
    <s v="03.10.13"/>
    <s v="01.11.13"/>
    <s v="1"/>
    <n v="25"/>
    <n v="1"/>
    <x v="371"/>
    <n v="1481.25"/>
    <n v="0"/>
    <x v="383"/>
    <x v="1"/>
  </r>
  <r>
    <n v="1"/>
    <s v="       100957"/>
    <s v="       100697"/>
    <s v="MONITOR LCD 24&quot; HP LA2405"/>
    <x v="3"/>
    <s v="14.09.11"/>
    <s v="01.10.11"/>
    <s v="1"/>
    <n v="25"/>
    <n v="1"/>
    <x v="534"/>
    <n v="1854.74"/>
    <n v="0"/>
    <x v="546"/>
    <x v="1"/>
  </r>
  <r>
    <n v="1"/>
    <s v="       100958"/>
    <s v="       101597"/>
    <s v="RAČUNALO INTEL ROCK"/>
    <x v="3"/>
    <s v="13.07.04"/>
    <s v="01.08.04"/>
    <s v="1"/>
    <n v="25"/>
    <n v="1"/>
    <x v="535"/>
    <n v="7164.81"/>
    <n v="0"/>
    <x v="547"/>
    <x v="1"/>
  </r>
  <r>
    <n v="1"/>
    <s v="       100959"/>
    <s v="       100713"/>
    <s v="MONITOR SAMSUNG 17&quot;SM732N"/>
    <x v="3"/>
    <s v="21.09.07"/>
    <s v="01.10.07"/>
    <s v="1"/>
    <n v="25"/>
    <n v="1"/>
    <x v="536"/>
    <n v="1783.15"/>
    <n v="0"/>
    <x v="548"/>
    <x v="1"/>
  </r>
  <r>
    <n v="1"/>
    <s v="       100960"/>
    <s v="       100347"/>
    <s v="KAMERA CCD 320e"/>
    <x v="3"/>
    <s v="11.11.10"/>
    <s v="01.12.10"/>
    <s v="1"/>
    <n v="20"/>
    <n v="1"/>
    <x v="537"/>
    <n v="8610"/>
    <n v="0"/>
    <x v="549"/>
    <x v="1"/>
  </r>
  <r>
    <n v="1"/>
    <s v="       100966"/>
    <s v="       100507"/>
    <s v="MAŠINA PIS.EL.PROFESIONAL"/>
    <x v="2"/>
    <s v="01.01.97"/>
    <s v="01.02.97"/>
    <s v="1"/>
    <n v="20"/>
    <n v="1"/>
    <x v="538"/>
    <n v="12672.53"/>
    <n v="0"/>
    <x v="550"/>
    <x v="1"/>
  </r>
  <r>
    <n v="1"/>
    <s v="       101052"/>
    <s v="       102604"/>
    <s v="VJEŠALICA ZIDNA 266x356"/>
    <x v="2"/>
    <s v="29.09.09"/>
    <s v="01.10.09"/>
    <s v="1"/>
    <n v="12.5"/>
    <n v="1"/>
    <x v="539"/>
    <n v="6531.3"/>
    <n v="0"/>
    <x v="551"/>
    <x v="1"/>
  </r>
  <r>
    <n v="1"/>
    <s v="       101053"/>
    <s v="       100366"/>
    <s v="KATEDRA / STOL"/>
    <x v="1"/>
    <s v="29.09.09"/>
    <s v="01.10.09"/>
    <s v="1"/>
    <n v="12.5"/>
    <n v="1"/>
    <x v="412"/>
    <n v="1660.5"/>
    <n v="0"/>
    <x v="424"/>
    <x v="1"/>
  </r>
  <r>
    <n v="1"/>
    <s v="       10105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5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6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6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7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8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79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0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1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2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3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4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5"/>
    <s v="       102145"/>
    <s v="STOLAC KONFER.LK 01"/>
    <x v="1"/>
    <s v="17.12.09"/>
    <s v="01.01.10"/>
    <s v="1"/>
    <n v="12.5"/>
    <n v="1"/>
    <x v="540"/>
    <n v="431.73"/>
    <n v="0"/>
    <x v="552"/>
    <x v="1"/>
  </r>
  <r>
    <n v="1"/>
    <s v="       10108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8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09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4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5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6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7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8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09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0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1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2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3"/>
    <s v="       102039"/>
    <s v="STOL RADNI 65x50x75"/>
    <x v="1"/>
    <s v="17.12.09"/>
    <s v="01.01.10"/>
    <s v="1"/>
    <n v="12.5"/>
    <n v="1"/>
    <x v="541"/>
    <n v="1162.3500000000001"/>
    <n v="0"/>
    <x v="553"/>
    <x v="1"/>
  </r>
  <r>
    <n v="1"/>
    <s v="       101114"/>
    <s v="       101273"/>
    <s v="PLOČA ŠKOLSAKA 240x100"/>
    <x v="2"/>
    <s v="17.12.09"/>
    <s v="01.01.10"/>
    <s v="1"/>
    <n v="12.5"/>
    <n v="1"/>
    <x v="542"/>
    <n v="1549.8"/>
    <n v="0"/>
    <x v="554"/>
    <x v="1"/>
  </r>
  <r>
    <n v="1"/>
    <s v="       101115"/>
    <s v="       101389"/>
    <s v="PROJEKC.PLATNO  240x240"/>
    <x v="2"/>
    <s v="17.12.09"/>
    <s v="01.01.10"/>
    <s v="1"/>
    <n v="20"/>
    <n v="1"/>
    <x v="429"/>
    <n v="3874.5"/>
    <n v="0"/>
    <x v="441"/>
    <x v="1"/>
  </r>
  <r>
    <n v="1"/>
    <s v="       101116"/>
    <s v="       100756"/>
    <s v="NOSAČ KOMPJUTERA 27x50x60"/>
    <x v="2"/>
    <s v="17.12.09"/>
    <s v="01.01.10"/>
    <s v="1"/>
    <n v="12.5"/>
    <n v="1"/>
    <x v="543"/>
    <n v="846.86"/>
    <n v="0"/>
    <x v="555"/>
    <x v="1"/>
  </r>
  <r>
    <n v="1"/>
    <s v="       101117"/>
    <s v="       101477"/>
    <s v="RAČ.ASUS, Intel G33"/>
    <x v="3"/>
    <s v="25.09.09"/>
    <s v="01.10.09"/>
    <s v="1"/>
    <n v="25"/>
    <n v="1"/>
    <x v="544"/>
    <n v="4072.2200000000003"/>
    <n v="0"/>
    <x v="556"/>
    <x v="1"/>
  </r>
  <r>
    <n v="1"/>
    <s v="       101118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19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0"/>
    <s v="       102177"/>
    <s v="STOLAC SA PLOČOM ZA"/>
    <x v="1"/>
    <s v="22.09.15"/>
    <s v="01.10.15"/>
    <s v="1"/>
    <n v="12.5"/>
    <n v="1"/>
    <x v="545"/>
    <n v="216.56"/>
    <n v="113.44"/>
    <x v="557"/>
    <x v="1"/>
  </r>
  <r>
    <n v="1"/>
    <s v="       10112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3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4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5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6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7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8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29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0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1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2"/>
    <s v="       102178"/>
    <s v="STOLAC SA PLOČOM ZA PISAN"/>
    <x v="1"/>
    <s v="22.09.15"/>
    <s v="01.10.15"/>
    <s v="1"/>
    <n v="12.5"/>
    <n v="1"/>
    <x v="545"/>
    <n v="216.56"/>
    <n v="113.44"/>
    <x v="557"/>
    <x v="1"/>
  </r>
  <r>
    <n v="1"/>
    <s v="       10113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135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136"/>
    <s v="       101677"/>
    <s v="SCANER CANON LIDE 25"/>
    <x v="3"/>
    <s v="28.11.06"/>
    <s v="01.12.06"/>
    <s v="1"/>
    <n v="25"/>
    <n v="1"/>
    <x v="546"/>
    <n v="378.2"/>
    <n v="0"/>
    <x v="558"/>
    <x v="1"/>
  </r>
  <r>
    <n v="1"/>
    <s v="       101137"/>
    <s v="       102065"/>
    <s v="STOL RADNI S MET.NOGAMA"/>
    <x v="1"/>
    <s v="16.04.07"/>
    <s v="01.05.07"/>
    <s v="1"/>
    <n v="12.5"/>
    <n v="1"/>
    <x v="547"/>
    <n v="1098.46"/>
    <n v="0"/>
    <x v="559"/>
    <x v="1"/>
  </r>
  <r>
    <n v="1"/>
    <s v="       101138"/>
    <s v="       100458"/>
    <s v="KUTNI DODATAK 80x80x72"/>
    <x v="2"/>
    <s v="16.04.07"/>
    <s v="01.05.07"/>
    <s v="1"/>
    <n v="12.5"/>
    <n v="1"/>
    <x v="548"/>
    <n v="539.68000000000006"/>
    <n v="0"/>
    <x v="560"/>
    <x v="1"/>
  </r>
  <r>
    <n v="1"/>
    <s v="       101139"/>
    <s v="       101919"/>
    <s v="STOL DODATAK KONF."/>
    <x v="1"/>
    <s v="16.04.07"/>
    <s v="01.05.07"/>
    <s v="1"/>
    <n v="12.5"/>
    <n v="1"/>
    <x v="549"/>
    <n v="661"/>
    <n v="0"/>
    <x v="561"/>
    <x v="1"/>
  </r>
  <r>
    <n v="1"/>
    <s v="       101140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1"/>
    <s v="       101300"/>
    <s v="Pokretna kazeta"/>
    <x v="2"/>
    <s v="16.04.07"/>
    <s v="01.05.07"/>
    <s v="1"/>
    <n v="12.5"/>
    <n v="1"/>
    <x v="274"/>
    <n v="799.83"/>
    <n v="0"/>
    <x v="286"/>
    <x v="1"/>
  </r>
  <r>
    <n v="1"/>
    <s v="       101142"/>
    <s v="       101003"/>
    <s v="ORMAR SREDNJI S DRV.I STA"/>
    <x v="1"/>
    <s v="16.04.07"/>
    <s v="01.05.07"/>
    <s v="1"/>
    <n v="12.5"/>
    <n v="1"/>
    <x v="550"/>
    <n v="1631.8700000000001"/>
    <n v="0"/>
    <x v="562"/>
    <x v="1"/>
  </r>
  <r>
    <n v="1"/>
    <s v="       101143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4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5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6"/>
    <s v="       102153"/>
    <s v="STOLAC KONFERENC. PLAVI"/>
    <x v="1"/>
    <s v="16.04.07"/>
    <s v="01.05.07"/>
    <s v="1"/>
    <n v="12.5"/>
    <n v="1"/>
    <x v="551"/>
    <n v="295.36"/>
    <n v="0"/>
    <x v="563"/>
    <x v="1"/>
  </r>
  <r>
    <n v="1"/>
    <s v="       101147"/>
    <s v="       102585"/>
    <s v="VJEŠALICA"/>
    <x v="2"/>
    <s v="16.04.07"/>
    <s v="01.05.07"/>
    <s v="1"/>
    <n v="12.5"/>
    <n v="1"/>
    <x v="552"/>
    <n v="289.88"/>
    <n v="0"/>
    <x v="564"/>
    <x v="1"/>
  </r>
  <r>
    <n v="1"/>
    <s v="       101148"/>
    <s v="       101003"/>
    <s v="ORMAR SREDNJI S DRV.I STA"/>
    <x v="1"/>
    <s v="03.04.07"/>
    <s v="01.05.07"/>
    <s v="1"/>
    <n v="12.5"/>
    <n v="1"/>
    <x v="550"/>
    <n v="1631.8700000000001"/>
    <n v="0"/>
    <x v="562"/>
    <x v="1"/>
  </r>
  <r>
    <n v="1"/>
    <s v="       101149"/>
    <s v="       101027"/>
    <s v="ORMAR USKI VISOKI S DRV.V"/>
    <x v="1"/>
    <s v="03.04.07"/>
    <s v="01.05.07"/>
    <s v="1"/>
    <n v="12.5"/>
    <n v="1"/>
    <x v="553"/>
    <n v="1351.66"/>
    <n v="0"/>
    <x v="565"/>
    <x v="1"/>
  </r>
  <r>
    <n v="1"/>
    <s v="       101150"/>
    <s v="       101043"/>
    <s v="ORMAR VISOKI S DRV.I STAK"/>
    <x v="1"/>
    <s v="03.04.07"/>
    <s v="01.05.07"/>
    <s v="1"/>
    <n v="12.5"/>
    <n v="1"/>
    <x v="554"/>
    <n v="2081.71"/>
    <n v="0"/>
    <x v="566"/>
    <x v="1"/>
  </r>
  <r>
    <n v="1"/>
    <s v="       101151"/>
    <s v="       102065"/>
    <s v="STOL RADNI S MET.NOGAMA"/>
    <x v="1"/>
    <s v="03.04.07"/>
    <s v="01.05.07"/>
    <s v="1"/>
    <n v="12.5"/>
    <n v="1"/>
    <x v="555"/>
    <n v="1316.4"/>
    <n v="0"/>
    <x v="567"/>
    <x v="1"/>
  </r>
  <r>
    <n v="1"/>
    <s v="       101153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154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155"/>
    <s v="       101833"/>
    <s v="STALAK ZA MONITOR-F1453A"/>
    <x v="3"/>
    <s v="23.09.02"/>
    <s v="01.10.02"/>
    <s v="1"/>
    <n v="25"/>
    <n v="1"/>
    <x v="558"/>
    <n v="629.4"/>
    <n v="0"/>
    <x v="570"/>
    <x v="1"/>
  </r>
  <r>
    <n v="1"/>
    <s v="       101156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1157"/>
    <s v="       101349"/>
    <s v="PORT REPLIKATOR PA286A"/>
    <x v="2"/>
    <s v="27.09.05"/>
    <s v="01.10.05"/>
    <s v="1"/>
    <n v="25"/>
    <n v="1"/>
    <x v="560"/>
    <n v="1200.48"/>
    <n v="0"/>
    <x v="572"/>
    <x v="1"/>
  </r>
  <r>
    <n v="1"/>
    <s v="       101158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159"/>
    <s v="       100966"/>
    <s v="ORMAR OTVORENI SIVI"/>
    <x v="1"/>
    <s v="10.04.07"/>
    <s v="01.05.07"/>
    <s v="1"/>
    <n v="12.5"/>
    <n v="1"/>
    <x v="336"/>
    <n v="861.03"/>
    <n v="0"/>
    <x v="348"/>
    <x v="1"/>
  </r>
  <r>
    <n v="1"/>
    <s v="       101160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1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62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172"/>
    <s v="       101066"/>
    <s v="ORMAR ZA KNJ.MANJI DVOKRI"/>
    <x v="1"/>
    <s v="01.01.97"/>
    <s v="01.02.97"/>
    <s v="1"/>
    <n v="12.5"/>
    <n v="1"/>
    <x v="484"/>
    <n v="706.5"/>
    <n v="0"/>
    <x v="496"/>
    <x v="1"/>
  </r>
  <r>
    <n v="1"/>
    <s v="       101173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4"/>
    <s v="       100183"/>
    <s v="FOTELJA KOŽNA VEĆA/PROC."/>
    <x v="1"/>
    <s v="01.01.97"/>
    <s v="01.02.97"/>
    <s v="1"/>
    <n v="12.5"/>
    <n v="1"/>
    <x v="561"/>
    <n v="1978.3"/>
    <n v="0"/>
    <x v="573"/>
    <x v="1"/>
  </r>
  <r>
    <n v="1"/>
    <s v="       101175"/>
    <s v="       101974"/>
    <s v="STOL PISAĆI"/>
    <x v="1"/>
    <s v="01.01.97"/>
    <s v="01.02.97"/>
    <s v="1"/>
    <n v="12.5"/>
    <n v="1"/>
    <x v="562"/>
    <n v="1639.1200000000001"/>
    <n v="0"/>
    <x v="574"/>
    <x v="1"/>
  </r>
  <r>
    <n v="1"/>
    <s v="       101177"/>
    <s v="       101961"/>
    <s v="STOL MALI METALNI OKRUGLI"/>
    <x v="1"/>
    <s v="01.01.97"/>
    <s v="01.02.97"/>
    <s v="1"/>
    <n v="12.5"/>
    <n v="1"/>
    <x v="563"/>
    <n v="282.68"/>
    <n v="0"/>
    <x v="575"/>
    <x v="1"/>
  </r>
  <r>
    <n v="1"/>
    <s v="       10117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79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1180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1"/>
    <s v="       101071"/>
    <s v="ORMAR ZA KNJIGE DVOKR/PRO"/>
    <x v="1"/>
    <s v="01.01.97"/>
    <s v="01.02.97"/>
    <s v="1"/>
    <n v="12.5"/>
    <n v="1"/>
    <x v="517"/>
    <n v="565.23"/>
    <n v="0"/>
    <x v="529"/>
    <x v="1"/>
  </r>
  <r>
    <n v="1"/>
    <s v="       101182"/>
    <s v="       101070"/>
    <s v="ORMAR ZA KNJIGE DVOKR.MAL"/>
    <x v="1"/>
    <s v="01.01.97"/>
    <s v="01.02.97"/>
    <s v="1"/>
    <n v="12.5"/>
    <n v="1"/>
    <x v="484"/>
    <n v="706.5"/>
    <n v="0"/>
    <x v="496"/>
    <x v="1"/>
  </r>
  <r>
    <n v="1"/>
    <s v="       101183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4"/>
    <s v="       100461"/>
    <s v="LADICA UZ PISAĆI STOL/PRO"/>
    <x v="1"/>
    <s v="01.01.97"/>
    <s v="01.02.97"/>
    <s v="1"/>
    <n v="12.5"/>
    <n v="1"/>
    <x v="565"/>
    <n v="847.91"/>
    <n v="0"/>
    <x v="577"/>
    <x v="1"/>
  </r>
  <r>
    <n v="1"/>
    <s v="       101185"/>
    <s v="       101017"/>
    <s v="ORMAR TROKRILNI-MOST/PROC"/>
    <x v="1"/>
    <s v="01.01.97"/>
    <s v="01.02.97"/>
    <s v="1"/>
    <n v="12.5"/>
    <n v="1"/>
    <x v="566"/>
    <n v="474.43"/>
    <n v="0"/>
    <x v="578"/>
    <x v="1"/>
  </r>
  <r>
    <n v="1"/>
    <s v="       101186"/>
    <s v="       102238"/>
    <s v="STOLICA DAKTILO KOŽNA/PRO"/>
    <x v="1"/>
    <s v="01.01.97"/>
    <s v="01.02.97"/>
    <s v="1"/>
    <n v="12.5"/>
    <n v="1"/>
    <x v="567"/>
    <n v="1290"/>
    <n v="0"/>
    <x v="579"/>
    <x v="1"/>
  </r>
  <r>
    <n v="1"/>
    <s v="       101187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88"/>
    <s v="       100413"/>
    <s v="KOMODA/PROC."/>
    <x v="2"/>
    <s v="01.01.97"/>
    <s v="01.02.97"/>
    <s v="1"/>
    <n v="12.5"/>
    <n v="1"/>
    <x v="330"/>
    <n v="1894.5"/>
    <n v="0"/>
    <x v="342"/>
    <x v="1"/>
  </r>
  <r>
    <n v="1"/>
    <s v="       101193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4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195"/>
    <s v="       102190"/>
    <s v="STOLAC TAPIC.CRNI SKAJ/PR"/>
    <x v="1"/>
    <s v="01.01.97"/>
    <s v="01.02.97"/>
    <s v="1"/>
    <n v="12.5"/>
    <n v="1"/>
    <x v="568"/>
    <n v="695.30000000000007"/>
    <n v="0"/>
    <x v="580"/>
    <x v="1"/>
  </r>
  <r>
    <n v="1"/>
    <s v="       10120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03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4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5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07"/>
    <s v="       100639"/>
    <s v="MONITOR 23&quot; DELL U2312HM"/>
    <x v="3"/>
    <s v="08.05.13"/>
    <s v="01.06.13"/>
    <s v="1"/>
    <n v="25"/>
    <n v="1"/>
    <x v="371"/>
    <n v="1481.25"/>
    <n v="0"/>
    <x v="383"/>
    <x v="1"/>
  </r>
  <r>
    <n v="1"/>
    <s v="       101208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0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210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1"/>
    <s v="       101014"/>
    <s v="ORMAR STAKLENI/PROC."/>
    <x v="1"/>
    <s v="01.01.97"/>
    <s v="01.02.97"/>
    <s v="1"/>
    <n v="12.5"/>
    <n v="1"/>
    <x v="570"/>
    <n v="1132.67"/>
    <n v="0"/>
    <x v="582"/>
    <x v="1"/>
  </r>
  <r>
    <n v="1"/>
    <s v="       10121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13"/>
    <s v="       101128"/>
    <s v="ORMARIĆ S LADICAMA"/>
    <x v="1"/>
    <s v="01.01.97"/>
    <s v="01.02.97"/>
    <s v="1"/>
    <n v="12.5"/>
    <n v="1"/>
    <x v="572"/>
    <n v="396.43"/>
    <n v="0"/>
    <x v="584"/>
    <x v="1"/>
  </r>
  <r>
    <n v="1"/>
    <s v="       101215"/>
    <s v="       100914"/>
    <s v="ORMAR DVOKRILNI STAKLO"/>
    <x v="1"/>
    <s v="01.01.97"/>
    <s v="01.02.97"/>
    <s v="1"/>
    <n v="12.5"/>
    <n v="1"/>
    <x v="570"/>
    <n v="1132.67"/>
    <n v="0"/>
    <x v="582"/>
    <x v="1"/>
  </r>
  <r>
    <n v="1"/>
    <s v="       101216"/>
    <s v="       101050"/>
    <s v="ORMAR VITRINA S VRAT./PRO"/>
    <x v="1"/>
    <s v="01.01.97"/>
    <s v="01.02.97"/>
    <s v="1"/>
    <n v="12.5"/>
    <n v="1"/>
    <x v="570"/>
    <n v="1132.67"/>
    <n v="0"/>
    <x v="582"/>
    <x v="1"/>
  </r>
  <r>
    <n v="1"/>
    <s v="       101217"/>
    <s v="       102003"/>
    <s v="STOL RADNI /PROC."/>
    <x v="1"/>
    <s v="01.01.97"/>
    <s v="01.02.97"/>
    <s v="1"/>
    <n v="12.5"/>
    <n v="1"/>
    <x v="573"/>
    <n v="1413"/>
    <n v="0"/>
    <x v="585"/>
    <x v="1"/>
  </r>
  <r>
    <n v="1"/>
    <s v="       101218"/>
    <s v="       102240"/>
    <s v="STOLICA DAKTILO S RUKONAS"/>
    <x v="1"/>
    <s v="18.06.01"/>
    <s v="01.07.01"/>
    <s v="1"/>
    <n v="12.5"/>
    <n v="1"/>
    <x v="574"/>
    <n v="726.82"/>
    <n v="0"/>
    <x v="586"/>
    <x v="1"/>
  </r>
  <r>
    <n v="1"/>
    <s v="       101219"/>
    <s v="       101538"/>
    <s v="RAČ.PRODESK 400G2"/>
    <x v="3"/>
    <s v="07.08.14"/>
    <s v="01.09.14"/>
    <s v="1"/>
    <n v="25"/>
    <n v="1"/>
    <x v="423"/>
    <n v="5287.5"/>
    <n v="0"/>
    <x v="435"/>
    <x v="1"/>
  </r>
  <r>
    <n v="1"/>
    <s v="       101220"/>
    <s v="       100644"/>
    <s v="MONITOR 24&quot;"/>
    <x v="3"/>
    <s v="09.12.14"/>
    <s v="01.01.15"/>
    <s v="1"/>
    <n v="25"/>
    <n v="1"/>
    <x v="575"/>
    <n v="1750"/>
    <n v="0"/>
    <x v="587"/>
    <x v="1"/>
  </r>
  <r>
    <n v="1"/>
    <s v="       101221"/>
    <s v="       101286"/>
    <s v="PLOČA ZIDNA 60*90"/>
    <x v="2"/>
    <s v="22.11.02"/>
    <s v="01.12.02"/>
    <s v="1"/>
    <n v="12.5"/>
    <n v="1"/>
    <x v="576"/>
    <n v="231.97"/>
    <n v="0"/>
    <x v="588"/>
    <x v="1"/>
  </r>
  <r>
    <n v="1"/>
    <s v="       101224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5"/>
    <s v="       100905"/>
    <s v="ORMAR DVOKR.STAKLENI/PROC"/>
    <x v="1"/>
    <s v="01.01.97"/>
    <s v="01.02.97"/>
    <s v="1"/>
    <n v="12.5"/>
    <n v="1"/>
    <x v="570"/>
    <n v="1132.67"/>
    <n v="0"/>
    <x v="582"/>
    <x v="1"/>
  </r>
  <r>
    <n v="1"/>
    <s v="       10122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32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3"/>
    <s v="       102146"/>
    <s v="STOLAC KONFEREN."/>
    <x v="1"/>
    <s v="18.09.02"/>
    <s v="01.10.02"/>
    <s v="1"/>
    <n v="12.5"/>
    <n v="1"/>
    <x v="577"/>
    <n v="382.1"/>
    <n v="0"/>
    <x v="589"/>
    <x v="1"/>
  </r>
  <r>
    <n v="1"/>
    <s v="       101234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5"/>
    <s v="       102147"/>
    <s v="STOLAC KONFEREN. VALENCIA"/>
    <x v="1"/>
    <s v="18.09.02"/>
    <s v="01.10.02"/>
    <s v="1"/>
    <n v="12.5"/>
    <n v="1"/>
    <x v="577"/>
    <n v="382.1"/>
    <n v="0"/>
    <x v="589"/>
    <x v="1"/>
  </r>
  <r>
    <n v="1"/>
    <s v="       101236"/>
    <s v="       101285"/>
    <s v="PLOČA ZIDNA 120*180"/>
    <x v="2"/>
    <s v="22.11.02"/>
    <s v="01.12.02"/>
    <s v="1"/>
    <n v="12.5"/>
    <n v="1"/>
    <x v="578"/>
    <n v="923.83"/>
    <n v="0"/>
    <x v="590"/>
    <x v="1"/>
  </r>
  <r>
    <n v="1"/>
    <s v="       101237"/>
    <s v="       101095"/>
    <s v="ORMAR(ELEMENT)S LADICAMA"/>
    <x v="1"/>
    <s v="01.01.97"/>
    <s v="01.02.97"/>
    <s v="1"/>
    <n v="12.5"/>
    <n v="1"/>
    <x v="579"/>
    <n v="396.36"/>
    <n v="0"/>
    <x v="591"/>
    <x v="1"/>
  </r>
  <r>
    <n v="1"/>
    <s v="       101239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0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1241"/>
    <s v="       100639"/>
    <s v="MONITOR 23&quot; DELL U2312HM"/>
    <x v="3"/>
    <s v="04.10.13"/>
    <s v="01.11.13"/>
    <s v="1"/>
    <n v="25"/>
    <n v="1"/>
    <x v="371"/>
    <n v="1481.25"/>
    <n v="0"/>
    <x v="383"/>
    <x v="1"/>
  </r>
  <r>
    <n v="1"/>
    <s v="       101242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43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258"/>
    <s v="       101771"/>
    <s v="SOFTW.Digitilzet"/>
    <x v="4"/>
    <s v="14.02.12"/>
    <s v="01.03.12"/>
    <s v="1"/>
    <n v="25"/>
    <n v="1"/>
    <x v="580"/>
    <n v="297.38"/>
    <n v="0"/>
    <x v="592"/>
    <x v="1"/>
  </r>
  <r>
    <n v="1"/>
    <s v="       101261"/>
    <s v="       101644"/>
    <s v="RADNI STOL 705 NC"/>
    <x v="1"/>
    <s v="04.10.02"/>
    <s v="01.11.02"/>
    <s v="1"/>
    <n v="12.5"/>
    <n v="1"/>
    <x v="581"/>
    <n v="2851.52"/>
    <n v="0"/>
    <x v="593"/>
    <x v="1"/>
  </r>
  <r>
    <n v="1"/>
    <s v="       101262"/>
    <s v="       101922"/>
    <s v="STOL DODTAK 911D"/>
    <x v="1"/>
    <s v="04.10.02"/>
    <s v="01.11.02"/>
    <s v="1"/>
    <n v="12.5"/>
    <n v="1"/>
    <x v="582"/>
    <n v="2328.86"/>
    <n v="0"/>
    <x v="594"/>
    <x v="1"/>
  </r>
  <r>
    <n v="1"/>
    <s v="       101263"/>
    <s v="       100097"/>
    <s v="DAKTILO STOL 707 NC"/>
    <x v="1"/>
    <s v="04.10.02"/>
    <s v="01.11.02"/>
    <s v="1"/>
    <n v="12.5"/>
    <n v="1"/>
    <x v="583"/>
    <n v="1886.3600000000001"/>
    <n v="0"/>
    <x v="595"/>
    <x v="1"/>
  </r>
  <r>
    <n v="1"/>
    <s v="       101264"/>
    <s v="       101304"/>
    <s v="POKRETNA KAZETA 921RA"/>
    <x v="2"/>
    <s v="04.10.02"/>
    <s v="01.11.02"/>
    <s v="1"/>
    <n v="12.5"/>
    <n v="1"/>
    <x v="584"/>
    <n v="1335.17"/>
    <n v="0"/>
    <x v="596"/>
    <x v="1"/>
  </r>
  <r>
    <n v="1"/>
    <s v="       101265"/>
    <s v="       102574"/>
    <s v="VITRINA VEĆA"/>
    <x v="2"/>
    <s v="04.10.02"/>
    <s v="01.11.02"/>
    <s v="1"/>
    <n v="12.5"/>
    <n v="1"/>
    <x v="585"/>
    <n v="5298.95"/>
    <n v="0"/>
    <x v="597"/>
    <x v="1"/>
  </r>
  <r>
    <n v="1"/>
    <s v="       101266"/>
    <s v="       102559"/>
    <s v="VITRINA MANJA"/>
    <x v="2"/>
    <s v="04.10.02"/>
    <s v="01.11.02"/>
    <s v="1"/>
    <n v="12.5"/>
    <n v="1"/>
    <x v="586"/>
    <n v="3942.92"/>
    <n v="0"/>
    <x v="598"/>
    <x v="1"/>
  </r>
  <r>
    <n v="1"/>
    <s v="       101268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69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0"/>
    <s v="       102147"/>
    <s v="STOLAC KONFEREN. VALENCIA"/>
    <x v="1"/>
    <s v="04.10.02"/>
    <s v="01.11.02"/>
    <s v="1"/>
    <n v="12.5"/>
    <n v="1"/>
    <x v="577"/>
    <n v="382.1"/>
    <n v="0"/>
    <x v="589"/>
    <x v="1"/>
  </r>
  <r>
    <n v="1"/>
    <s v="       101271"/>
    <s v="       102148"/>
    <s v="STOLAC KONFEREN. VALEVCIA"/>
    <x v="1"/>
    <s v="04.10.02"/>
    <s v="01.11.02"/>
    <s v="1"/>
    <n v="12.5"/>
    <n v="1"/>
    <x v="577"/>
    <n v="382.1"/>
    <n v="0"/>
    <x v="589"/>
    <x v="1"/>
  </r>
  <r>
    <n v="1"/>
    <s v="       101272"/>
    <s v="       101223"/>
    <s v="PISAČ HP LASERJET 1022"/>
    <x v="3"/>
    <s v="18.12.06"/>
    <s v="01.01.07"/>
    <s v="1"/>
    <n v="25"/>
    <n v="1"/>
    <x v="587"/>
    <n v="1771.44"/>
    <n v="0"/>
    <x v="599"/>
    <x v="1"/>
  </r>
  <r>
    <n v="1"/>
    <s v="       101275"/>
    <s v="       100665"/>
    <s v="MONITOR AOC 21,6&quot;"/>
    <x v="3"/>
    <s v="05.11.09"/>
    <s v="01.12.09"/>
    <s v="1"/>
    <n v="25"/>
    <n v="1"/>
    <x v="588"/>
    <n v="1353"/>
    <n v="0"/>
    <x v="600"/>
    <x v="1"/>
  </r>
  <r>
    <n v="1"/>
    <s v="       101276"/>
    <s v="       100665"/>
    <s v="MONITOR AOC 21,6&quot;"/>
    <x v="3"/>
    <s v="25.11.09"/>
    <s v="01.12.09"/>
    <s v="1"/>
    <n v="25"/>
    <n v="1"/>
    <x v="589"/>
    <n v="1476"/>
    <n v="0"/>
    <x v="601"/>
    <x v="1"/>
  </r>
  <r>
    <n v="1"/>
    <s v="       101277"/>
    <s v="       100333"/>
    <s v="iPAD APPLE CELLULAR 64GB"/>
    <x v="3"/>
    <s v="08.07.13"/>
    <s v="01.08.13"/>
    <s v="1"/>
    <n v="25"/>
    <n v="1"/>
    <x v="590"/>
    <n v="7525"/>
    <n v="0"/>
    <x v="602"/>
    <x v="1"/>
  </r>
  <r>
    <n v="1"/>
    <s v="       101278"/>
    <s v="       100750"/>
    <s v="NETOBOOK HP PROBOOK 650G1"/>
    <x v="3"/>
    <s v="26.05.14"/>
    <s v="01.06.14"/>
    <s v="1"/>
    <n v="25"/>
    <n v="1"/>
    <x v="591"/>
    <n v="7083.93"/>
    <n v="0"/>
    <x v="603"/>
    <x v="1"/>
  </r>
  <r>
    <n v="1"/>
    <s v="       101279"/>
    <s v="       101500"/>
    <s v="RAČ.HP PRODESK 490G1"/>
    <x v="3"/>
    <s v="29.07.14"/>
    <s v="01.08.14"/>
    <s v="1"/>
    <n v="25"/>
    <n v="1"/>
    <x v="592"/>
    <n v="6612.5"/>
    <n v="0"/>
    <x v="604"/>
    <x v="1"/>
  </r>
  <r>
    <n v="1"/>
    <s v="       101281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282"/>
    <s v="       102591"/>
    <s v="VJEŠALICA DRVENA/PROC."/>
    <x v="2"/>
    <s v="01.01.97"/>
    <s v="01.02.97"/>
    <s v="1"/>
    <n v="12.5"/>
    <n v="1"/>
    <x v="593"/>
    <n v="84.710000000000008"/>
    <n v="0"/>
    <x v="605"/>
    <x v="1"/>
  </r>
  <r>
    <n v="1"/>
    <s v="       101283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4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5"/>
    <s v="       101076"/>
    <s v="ORMAR ZA KNJIGE STAKLENA"/>
    <x v="1"/>
    <s v="01.01.97"/>
    <s v="01.02.97"/>
    <s v="1"/>
    <n v="12.5"/>
    <n v="1"/>
    <x v="570"/>
    <n v="1132.67"/>
    <n v="0"/>
    <x v="582"/>
    <x v="1"/>
  </r>
  <r>
    <n v="1"/>
    <s v="       101286"/>
    <s v="       101061"/>
    <s v="Ormar za kemikalije"/>
    <x v="1"/>
    <s v="01.01.97"/>
    <s v="01.02.97"/>
    <s v="1"/>
    <n v="12.5"/>
    <n v="1"/>
    <x v="594"/>
    <n v="6782.6100000000006"/>
    <n v="0"/>
    <x v="606"/>
    <x v="1"/>
  </r>
  <r>
    <n v="1"/>
    <s v="       101287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288"/>
    <s v="       101290"/>
    <s v="PLOHA RADNA"/>
    <x v="2"/>
    <s v="01.01.97"/>
    <s v="01.02.97"/>
    <s v="1"/>
    <n v="12.5"/>
    <n v="1"/>
    <x v="489"/>
    <n v="1695.69"/>
    <n v="0"/>
    <x v="501"/>
    <x v="1"/>
  </r>
  <r>
    <n v="1"/>
    <s v="       101289"/>
    <s v="       101290"/>
    <s v="PLOHA RADNA"/>
    <x v="2"/>
    <s v="01.01.97"/>
    <s v="01.02.97"/>
    <s v="1"/>
    <n v="12.5"/>
    <n v="1"/>
    <x v="494"/>
    <n v="1695.68"/>
    <n v="0"/>
    <x v="506"/>
    <x v="1"/>
  </r>
  <r>
    <n v="1"/>
    <s v="       101290"/>
    <s v="       102324"/>
    <s v="SUDOPER/PROC."/>
    <x v="2"/>
    <s v="01.01.97"/>
    <s v="01.02.97"/>
    <s v="1"/>
    <n v="12.5"/>
    <n v="1"/>
    <x v="595"/>
    <n v="611.39"/>
    <n v="0"/>
    <x v="607"/>
    <x v="1"/>
  </r>
  <r>
    <n v="1"/>
    <s v="       101291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2"/>
    <s v="       102536"/>
    <s v="VAGA TEHNICA NA UTEGE/PRO"/>
    <x v="2"/>
    <s v="01.01.97"/>
    <s v="01.02.97"/>
    <s v="1"/>
    <n v="20"/>
    <n v="1"/>
    <x v="596"/>
    <n v="2619.84"/>
    <n v="0"/>
    <x v="608"/>
    <x v="1"/>
  </r>
  <r>
    <n v="1"/>
    <s v="       101293"/>
    <s v="       100530"/>
    <s v="MIKROSKOP BINOKULAR"/>
    <x v="2"/>
    <s v="01.01.97"/>
    <s v="01.02.97"/>
    <s v="1"/>
    <n v="20"/>
    <n v="1"/>
    <x v="597"/>
    <n v="8790.7900000000009"/>
    <n v="0"/>
    <x v="609"/>
    <x v="1"/>
  </r>
  <r>
    <n v="1"/>
    <s v="       101294"/>
    <s v="       100082"/>
    <s v="CENTRIFUGA JANITZKY"/>
    <x v="2"/>
    <s v="01.01.97"/>
    <s v="01.02.97"/>
    <s v="1"/>
    <n v="20"/>
    <n v="1"/>
    <x v="598"/>
    <n v="4185.3500000000004"/>
    <n v="0"/>
    <x v="610"/>
    <x v="1"/>
  </r>
  <r>
    <n v="1"/>
    <s v="       101295"/>
    <s v="       101256"/>
    <s v="PISAĆI STROJ OLIVETTI"/>
    <x v="2"/>
    <s v="01.01.97"/>
    <s v="01.02.97"/>
    <s v="1"/>
    <n v="20"/>
    <n v="1"/>
    <x v="599"/>
    <n v="2823.79"/>
    <n v="0"/>
    <x v="611"/>
    <x v="1"/>
  </r>
  <r>
    <n v="1"/>
    <s v="       101296"/>
    <s v="       101366"/>
    <s v="PREŠA FILTER/PROC."/>
    <x v="2"/>
    <s v="01.01.97"/>
    <s v="01.02.97"/>
    <s v="1"/>
    <n v="20"/>
    <n v="1"/>
    <x v="600"/>
    <n v="2969.4900000000002"/>
    <n v="0"/>
    <x v="612"/>
    <x v="1"/>
  </r>
  <r>
    <n v="1"/>
    <s v="       101298"/>
    <s v="       100272"/>
    <s v="GRAFOSKOP A4 NLS"/>
    <x v="2"/>
    <s v="01.01.97"/>
    <s v="01.02.97"/>
    <s v="1"/>
    <n v="20"/>
    <n v="1"/>
    <x v="601"/>
    <n v="1313.73"/>
    <n v="0"/>
    <x v="613"/>
    <x v="1"/>
  </r>
  <r>
    <n v="1"/>
    <s v="       101299"/>
    <s v="       100057"/>
    <s v="BROOKFIELD DIG.VISKOZIMET"/>
    <x v="2"/>
    <s v="01.01.99"/>
    <s v="01.02.99"/>
    <s v="1"/>
    <n v="20"/>
    <n v="1"/>
    <x v="602"/>
    <n v="56214.950000000004"/>
    <n v="0"/>
    <x v="614"/>
    <x v="1"/>
  </r>
  <r>
    <n v="1"/>
    <s v="       101300"/>
    <s v="       100321"/>
    <s v="INST.ZA MJER.PROPUSTNOST"/>
    <x v="2"/>
    <s v="22.10.98"/>
    <s v="01.11.98"/>
    <s v="1"/>
    <n v="20"/>
    <n v="1"/>
    <x v="603"/>
    <n v="39822.879999999997"/>
    <n v="0"/>
    <x v="615"/>
    <x v="1"/>
  </r>
  <r>
    <n v="1"/>
    <s v="       101301"/>
    <s v="       100318"/>
    <s v="INST.ZA ISPIT.MAZIVOSTI I"/>
    <x v="2"/>
    <s v="22.10.98"/>
    <s v="01.11.98"/>
    <s v="1"/>
    <n v="20"/>
    <n v="1"/>
    <x v="604"/>
    <n v="38881.040000000001"/>
    <n v="0"/>
    <x v="616"/>
    <x v="1"/>
  </r>
  <r>
    <n v="1"/>
    <s v="       101302"/>
    <s v="       102205"/>
    <s v="STOLAC UREDSKI + RUKONASL"/>
    <x v="1"/>
    <s v="11.12.00"/>
    <s v="01.01.01"/>
    <s v="1"/>
    <n v="12.5"/>
    <n v="1"/>
    <x v="605"/>
    <n v="747.74"/>
    <n v="0"/>
    <x v="617"/>
    <x v="1"/>
  </r>
  <r>
    <n v="1"/>
    <s v="       101303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304"/>
    <s v="       100328"/>
    <s v="INSTRUMENT RETORTA"/>
    <x v="2"/>
    <s v="01.01.97"/>
    <s v="01.02.97"/>
    <s v="1"/>
    <n v="20"/>
    <n v="1"/>
    <x v="607"/>
    <n v="1200"/>
    <n v="0"/>
    <x v="204"/>
    <x v="1"/>
  </r>
  <r>
    <n v="1"/>
    <s v="       101305"/>
    <s v="       102524"/>
    <s v="VAGA KOMPAKTNA EK-1200G"/>
    <x v="2"/>
    <s v="30.11.01"/>
    <s v="01.12.01"/>
    <s v="1"/>
    <n v="20"/>
    <n v="1"/>
    <x v="608"/>
    <n v="5978"/>
    <n v="0"/>
    <x v="619"/>
    <x v="1"/>
  </r>
  <r>
    <n v="1"/>
    <s v="       101306"/>
    <s v="       101190"/>
    <s v="PH METAR SA  ELEKTRO.PRIJ"/>
    <x v="2"/>
    <s v="30.11.01"/>
    <s v="01.12.01"/>
    <s v="1"/>
    <n v="20"/>
    <n v="1"/>
    <x v="609"/>
    <n v="6344"/>
    <n v="0"/>
    <x v="620"/>
    <x v="1"/>
  </r>
  <r>
    <n v="1"/>
    <s v="       101307"/>
    <s v="       101202"/>
    <s v="PISAČ"/>
    <x v="2"/>
    <s v="16.09.02"/>
    <s v="01.10.02"/>
    <s v="1"/>
    <n v="25"/>
    <n v="1"/>
    <x v="610"/>
    <n v="2222.35"/>
    <n v="0"/>
    <x v="621"/>
    <x v="1"/>
  </r>
  <r>
    <n v="1"/>
    <s v="       101308"/>
    <s v="       102550"/>
    <s v="VISKOZIMETAR DIGITALNI TI"/>
    <x v="2"/>
    <s v="25.04.03"/>
    <s v="01.05.03"/>
    <s v="1"/>
    <n v="20"/>
    <n v="1"/>
    <x v="611"/>
    <n v="26296.799999999999"/>
    <n v="0"/>
    <x v="622"/>
    <x v="1"/>
  </r>
  <r>
    <n v="1"/>
    <s v="       101309"/>
    <s v="       101997"/>
    <s v="Stol radni"/>
    <x v="1"/>
    <s v="12.03.03"/>
    <s v="01.04.03"/>
    <s v="1"/>
    <n v="12.5"/>
    <n v="1"/>
    <x v="262"/>
    <n v="956.38"/>
    <n v="0"/>
    <x v="274"/>
    <x v="1"/>
  </r>
  <r>
    <n v="1"/>
    <s v="       101310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1"/>
    <s v="       101300"/>
    <s v="Pokretna kazeta"/>
    <x v="2"/>
    <s v="12.03.03"/>
    <s v="01.04.03"/>
    <s v="1"/>
    <n v="12.5"/>
    <n v="1"/>
    <x v="263"/>
    <n v="975.39"/>
    <n v="0"/>
    <x v="275"/>
    <x v="1"/>
  </r>
  <r>
    <n v="1"/>
    <s v="       101314"/>
    <s v="       100087"/>
    <s v="CONTROLOTRON-PRIJ.MJERAČ"/>
    <x v="3"/>
    <s v="18.02.05"/>
    <s v="01.03.05"/>
    <s v="1"/>
    <n v="20"/>
    <n v="1"/>
    <x v="612"/>
    <n v="169282.15"/>
    <n v="0"/>
    <x v="623"/>
    <x v="1"/>
  </r>
  <r>
    <n v="1"/>
    <s v="       101315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6"/>
    <s v="       101265"/>
    <s v="PLOČA KOMPAKT"/>
    <x v="2"/>
    <s v="12.08.04"/>
    <s v="01.09.04"/>
    <s v="1"/>
    <n v="12.5"/>
    <n v="1"/>
    <x v="614"/>
    <n v="17667.63"/>
    <n v="0"/>
    <x v="625"/>
    <x v="1"/>
  </r>
  <r>
    <n v="1"/>
    <s v="       101317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18"/>
    <s v="       101674"/>
    <s v="SCANER 4570C"/>
    <x v="3"/>
    <s v="17.09.03"/>
    <s v="01.10.03"/>
    <s v="1"/>
    <n v="25"/>
    <n v="1"/>
    <x v="615"/>
    <n v="1635.76"/>
    <n v="0"/>
    <x v="626"/>
    <x v="1"/>
  </r>
  <r>
    <n v="1"/>
    <s v="       101319"/>
    <s v="       100583"/>
    <s v="MJEŠALICA LAB.+ČAŠE ZA MJ"/>
    <x v="2"/>
    <s v="19.03.04"/>
    <s v="01.04.04"/>
    <s v="1"/>
    <n v="20"/>
    <n v="1"/>
    <x v="616"/>
    <n v="15704.35"/>
    <n v="0"/>
    <x v="627"/>
    <x v="1"/>
  </r>
  <r>
    <n v="1"/>
    <s v="       101320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1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2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3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4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25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6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7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8"/>
    <s v="       101997"/>
    <s v="Stol radni"/>
    <x v="1"/>
    <s v="10.09.04"/>
    <s v="01.10.04"/>
    <s v="1"/>
    <n v="12.5"/>
    <n v="1"/>
    <x v="617"/>
    <n v="851.56000000000006"/>
    <n v="0"/>
    <x v="628"/>
    <x v="1"/>
  </r>
  <r>
    <n v="1"/>
    <s v="       101329"/>
    <s v="       100371"/>
    <s v="KATEDRA/STOL"/>
    <x v="1"/>
    <s v="10.09.04"/>
    <s v="01.10.04"/>
    <s v="1"/>
    <n v="12.5"/>
    <n v="1"/>
    <x v="618"/>
    <n v="1190.72"/>
    <n v="0"/>
    <x v="629"/>
    <x v="1"/>
  </r>
  <r>
    <n v="1"/>
    <s v="       101330"/>
    <s v="       100474"/>
    <s v="LADIČAR POKRETNI"/>
    <x v="1"/>
    <s v="10.09.04"/>
    <s v="01.10.04"/>
    <s v="1"/>
    <n v="12.5"/>
    <n v="1"/>
    <x v="619"/>
    <n v="1157.78"/>
    <n v="0"/>
    <x v="630"/>
    <x v="1"/>
  </r>
  <r>
    <n v="1"/>
    <s v="       101331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2"/>
    <s v="       102160"/>
    <s v="STOLAC LAB."/>
    <x v="1"/>
    <s v="10.09.04"/>
    <s v="01.10.04"/>
    <s v="1"/>
    <n v="12.5"/>
    <n v="1"/>
    <x v="620"/>
    <n v="1087.02"/>
    <n v="0"/>
    <x v="631"/>
    <x v="1"/>
  </r>
  <r>
    <n v="1"/>
    <s v="       101333"/>
    <s v="       102611"/>
    <s v="VRATA KOMP.ISPOD DIGESTOR"/>
    <x v="2"/>
    <s v="10.09.04"/>
    <s v="01.10.04"/>
    <s v="1"/>
    <n v="12.5"/>
    <n v="1"/>
    <x v="621"/>
    <n v="1654.32"/>
    <n v="0"/>
    <x v="632"/>
    <x v="1"/>
  </r>
  <r>
    <n v="1"/>
    <s v="       101334"/>
    <s v="       101271"/>
    <s v="PLOČA RADNA JEDNOSTRUKA"/>
    <x v="2"/>
    <s v="10.09.04"/>
    <s v="01.10.04"/>
    <s v="1"/>
    <n v="12.5"/>
    <n v="1"/>
    <x v="622"/>
    <n v="4575"/>
    <n v="0"/>
    <x v="633"/>
    <x v="1"/>
  </r>
  <r>
    <n v="1"/>
    <s v="       101335"/>
    <s v="       100845"/>
    <s v="OBLOGA DRVNISKOG ELEMENTA"/>
    <x v="2"/>
    <s v="10.09.04"/>
    <s v="01.10.04"/>
    <s v="1"/>
    <n v="12.5"/>
    <n v="1"/>
    <x v="623"/>
    <n v="666.12"/>
    <n v="0"/>
    <x v="634"/>
    <x v="1"/>
  </r>
  <r>
    <n v="1"/>
    <s v="       101336"/>
    <s v="       100154"/>
    <s v="ELEMENAT NISKI S DVOSTRUK"/>
    <x v="2"/>
    <s v="10.09.04"/>
    <s v="01.10.04"/>
    <s v="1"/>
    <n v="12.5"/>
    <n v="1"/>
    <x v="624"/>
    <n v="2178.92"/>
    <n v="0"/>
    <x v="635"/>
    <x v="1"/>
  </r>
  <r>
    <n v="1"/>
    <s v="       101337"/>
    <s v="       101145"/>
    <s v="ORMARIĆ SA ŠIR. LADICAMA"/>
    <x v="1"/>
    <s v="10.09.04"/>
    <s v="01.10.04"/>
    <s v="1"/>
    <n v="12.5"/>
    <n v="1"/>
    <x v="625"/>
    <n v="2703.7000000000003"/>
    <n v="0"/>
    <x v="636"/>
    <x v="1"/>
  </r>
  <r>
    <n v="1"/>
    <s v="       101338"/>
    <s v="       101103"/>
    <s v="ORMARIĆ DVOKRILNI"/>
    <x v="1"/>
    <s v="10.09.04"/>
    <s v="01.10.04"/>
    <s v="1"/>
    <n v="12.5"/>
    <n v="1"/>
    <x v="626"/>
    <n v="2703.7200000000003"/>
    <n v="0"/>
    <x v="637"/>
    <x v="1"/>
  </r>
  <r>
    <n v="1"/>
    <s v="       10133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0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41"/>
    <s v="       101107"/>
    <s v="ORMARIĆ JEDNOST.SA SUDOPE"/>
    <x v="1"/>
    <s v="10.09.04"/>
    <s v="01.10.04"/>
    <s v="1"/>
    <n v="12.5"/>
    <n v="1"/>
    <x v="629"/>
    <n v="8924.7800000000007"/>
    <n v="0"/>
    <x v="640"/>
    <x v="1"/>
  </r>
  <r>
    <n v="1"/>
    <s v="       101342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3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4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5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6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7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8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49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0"/>
    <s v="       101103"/>
    <s v="ORMARIĆ DVOKRILNI"/>
    <x v="1"/>
    <s v="10.09.04"/>
    <s v="01.10.04"/>
    <s v="1"/>
    <n v="12.5"/>
    <n v="1"/>
    <x v="627"/>
    <n v="2703.69"/>
    <n v="0"/>
    <x v="638"/>
    <x v="1"/>
  </r>
  <r>
    <n v="1"/>
    <s v="       101351"/>
    <s v="       101109"/>
    <s v="ORMARIĆ KOMBINIRANI"/>
    <x v="1"/>
    <s v="10.09.04"/>
    <s v="01.10.04"/>
    <s v="1"/>
    <n v="12.5"/>
    <n v="1"/>
    <x v="628"/>
    <n v="5301.27"/>
    <n v="0"/>
    <x v="639"/>
    <x v="1"/>
  </r>
  <r>
    <n v="1"/>
    <s v="       101352"/>
    <s v="       101105"/>
    <s v="ORMARIĆ DVOST.SA SUDOPER."/>
    <x v="1"/>
    <s v="10.09.04"/>
    <s v="01.10.04"/>
    <s v="1"/>
    <n v="12.5"/>
    <n v="1"/>
    <x v="630"/>
    <n v="16873.57"/>
    <n v="0"/>
    <x v="641"/>
    <x v="1"/>
  </r>
  <r>
    <n v="1"/>
    <s v="       101353"/>
    <s v="       101040"/>
    <s v="ORMAR VISOKI KOMBINIRANI"/>
    <x v="1"/>
    <s v="10.09.04"/>
    <s v="01.10.04"/>
    <s v="1"/>
    <n v="12.5"/>
    <n v="1"/>
    <x v="631"/>
    <n v="8360.66"/>
    <n v="0"/>
    <x v="642"/>
    <x v="1"/>
  </r>
  <r>
    <n v="1"/>
    <s v="       101354"/>
    <s v="       101041"/>
    <s v="ORMAR VISOKI OTVORENI"/>
    <x v="1"/>
    <s v="10.09.04"/>
    <s v="01.10.04"/>
    <s v="1"/>
    <n v="12.5"/>
    <n v="1"/>
    <x v="632"/>
    <n v="1819.02"/>
    <n v="0"/>
    <x v="643"/>
    <x v="1"/>
  </r>
  <r>
    <n v="1"/>
    <s v="       101355"/>
    <s v="       102549"/>
    <s v="VISKOZIMETAR"/>
    <x v="2"/>
    <s v="30.09.04"/>
    <s v="01.10.04"/>
    <s v="1"/>
    <n v="20"/>
    <n v="1"/>
    <x v="633"/>
    <n v="298224.48"/>
    <n v="0"/>
    <x v="644"/>
    <x v="1"/>
  </r>
  <r>
    <n v="1"/>
    <s v="       101356"/>
    <s v="       100567"/>
    <s v="MJERAČ USISA"/>
    <x v="3"/>
    <s v="30.09.04"/>
    <s v="01.10.04"/>
    <s v="1"/>
    <n v="20"/>
    <n v="1"/>
    <x v="634"/>
    <n v="7773.57"/>
    <n v="0"/>
    <x v="645"/>
    <x v="1"/>
  </r>
  <r>
    <n v="1"/>
    <s v="       101357"/>
    <s v="       102394"/>
    <s v="TESTER LJEPLJIVOSTI"/>
    <x v="2"/>
    <s v="30.09.04"/>
    <s v="01.10.04"/>
    <s v="1"/>
    <n v="20"/>
    <n v="1"/>
    <x v="635"/>
    <n v="20648.55"/>
    <n v="0"/>
    <x v="646"/>
    <x v="1"/>
  </r>
  <r>
    <n v="1"/>
    <s v="       101358"/>
    <s v="       102141"/>
    <s v="STOLAC KONFER."/>
    <x v="1"/>
    <s v="12.08.04"/>
    <s v="01.09.04"/>
    <s v="1"/>
    <n v="12.5"/>
    <n v="1"/>
    <x v="613"/>
    <n v="274.5"/>
    <n v="0"/>
    <x v="624"/>
    <x v="1"/>
  </r>
  <r>
    <n v="1"/>
    <s v="       101359"/>
    <s v="       100588"/>
    <s v="MJEŠALICA RW 14basic"/>
    <x v="2"/>
    <s v="10.01.07"/>
    <s v="01.02.07"/>
    <s v="1"/>
    <n v="20"/>
    <n v="1"/>
    <x v="636"/>
    <n v="4171.8500000000004"/>
    <n v="0"/>
    <x v="647"/>
    <x v="1"/>
  </r>
  <r>
    <n v="1"/>
    <s v="       101361"/>
    <s v="       100588"/>
    <s v="MJEŠALICA RW 14basic"/>
    <x v="2"/>
    <s v="12.02.07"/>
    <s v="01.03.07"/>
    <s v="1"/>
    <n v="20"/>
    <n v="1"/>
    <x v="637"/>
    <n v="4326.43"/>
    <n v="0"/>
    <x v="648"/>
    <x v="1"/>
  </r>
  <r>
    <n v="1"/>
    <s v="       101362"/>
    <s v="       102337"/>
    <s v="SUŠIONIK UNB 200"/>
    <x v="2"/>
    <s v="20.03.07"/>
    <s v="01.04.07"/>
    <s v="1"/>
    <n v="20"/>
    <n v="1"/>
    <x v="638"/>
    <n v="7350.38"/>
    <n v="0"/>
    <x v="649"/>
    <x v="1"/>
  </r>
  <r>
    <n v="1"/>
    <s v="       101363"/>
    <s v="       100323"/>
    <s v="INST.ZA ODREĐ.BUBRENJA UZ"/>
    <x v="2"/>
    <s v="11.05.07"/>
    <s v="01.06.07"/>
    <s v="1"/>
    <n v="20"/>
    <n v="1"/>
    <x v="639"/>
    <n v="184382.78"/>
    <n v="0"/>
    <x v="650"/>
    <x v="1"/>
  </r>
  <r>
    <n v="1"/>
    <s v="       101364"/>
    <s v="       102470"/>
    <s v="UREĐ.ZA KONDICIONIRANJE I"/>
    <x v="2"/>
    <s v="10.09.08"/>
    <s v="01.10.08"/>
    <s v="1"/>
    <n v="20"/>
    <n v="1"/>
    <x v="640"/>
    <n v="42097.22"/>
    <n v="0"/>
    <x v="651"/>
    <x v="1"/>
  </r>
  <r>
    <n v="1"/>
    <s v="       101365"/>
    <s v="       102467"/>
    <s v="UREĐ.ZA ISPIT.STABILNOSTI"/>
    <x v="2"/>
    <s v="10.09.08"/>
    <s v="01.10.08"/>
    <s v="1"/>
    <n v="20"/>
    <n v="1"/>
    <x v="641"/>
    <n v="9893.39"/>
    <n v="0"/>
    <x v="652"/>
    <x v="1"/>
  </r>
  <r>
    <n v="1"/>
    <s v="       101370"/>
    <s v="       101578"/>
    <s v="RAČUNALO HP PRODESK 490G1"/>
    <x v="3"/>
    <s v="26.05.14"/>
    <s v="01.06.14"/>
    <s v="1"/>
    <n v="25"/>
    <n v="1"/>
    <x v="592"/>
    <n v="6612.5"/>
    <n v="0"/>
    <x v="604"/>
    <x v="1"/>
  </r>
  <r>
    <n v="1"/>
    <s v="       101371"/>
    <s v="       102539"/>
    <s v="VAGA ZA VAG. CEMENT.UZOR."/>
    <x v="2"/>
    <s v="01.01.97"/>
    <s v="01.02.97"/>
    <s v="1"/>
    <n v="20"/>
    <n v="1"/>
    <x v="353"/>
    <n v="3000"/>
    <n v="0"/>
    <x v="365"/>
    <x v="1"/>
  </r>
  <r>
    <n v="1"/>
    <s v="       101384"/>
    <s v="       100718"/>
    <s v="MONITOR SAMSUNG 19&quot; SM940"/>
    <x v="3"/>
    <s v="25.10.07"/>
    <s v="01.11.07"/>
    <s v="1"/>
    <n v="25"/>
    <n v="1"/>
    <x v="536"/>
    <n v="1783.15"/>
    <n v="0"/>
    <x v="548"/>
    <x v="1"/>
  </r>
  <r>
    <n v="1"/>
    <s v="       101412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13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24"/>
    <s v="       101420"/>
    <s v="PROJEKTOR OPTOMA W316  (R"/>
    <x v="2"/>
    <s v="13.11.15"/>
    <s v="01.12.15"/>
    <s v="1"/>
    <n v="25"/>
    <n v="1"/>
    <x v="643"/>
    <n v="4778.03"/>
    <n v="0"/>
    <x v="654"/>
    <x v="1"/>
  </r>
  <r>
    <n v="1"/>
    <s v="       101426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7"/>
    <s v="       100762"/>
    <s v="NOSAČ STROPNI LCD"/>
    <x v="2"/>
    <s v="30.09.09"/>
    <s v="01.10.09"/>
    <s v="1"/>
    <n v="25"/>
    <n v="1"/>
    <x v="644"/>
    <n v="1361.6100000000001"/>
    <n v="0"/>
    <x v="655"/>
    <x v="1"/>
  </r>
  <r>
    <n v="1"/>
    <s v="       101429"/>
    <s v="       100767"/>
    <s v="NOSAĆ ZA PROJEKTOR"/>
    <x v="2"/>
    <s v="12.12.07"/>
    <s v="01.01.08"/>
    <s v="1"/>
    <n v="25"/>
    <n v="1"/>
    <x v="645"/>
    <n v="1683.6000000000001"/>
    <n v="0"/>
    <x v="656"/>
    <x v="1"/>
  </r>
  <r>
    <n v="1"/>
    <s v="       10143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1439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1440"/>
    <s v="       100714"/>
    <s v="MONITOR SAMSUNG 17&quot;ZA SER"/>
    <x v="3"/>
    <s v="17.04.02"/>
    <s v="01.05.02"/>
    <s v="1"/>
    <n v="25"/>
    <n v="1"/>
    <x v="647"/>
    <n v="1720.81"/>
    <n v="0"/>
    <x v="658"/>
    <x v="1"/>
  </r>
  <r>
    <n v="1"/>
    <s v="       101441"/>
    <s v="       100630"/>
    <s v="MONITOR 22&quot; DELL"/>
    <x v="3"/>
    <s v="11.06.14"/>
    <s v="01.07.14"/>
    <s v="1"/>
    <n v="25"/>
    <n v="1"/>
    <x v="435"/>
    <n v="1341.25"/>
    <n v="0"/>
    <x v="447"/>
    <x v="1"/>
  </r>
  <r>
    <n v="1"/>
    <s v="       101442"/>
    <s v="       100892"/>
    <s v="ORMAR BIJELI 260x60x110 *"/>
    <x v="1"/>
    <s v="10.10.03"/>
    <s v="01.11.03"/>
    <s v="1"/>
    <n v="12.5"/>
    <n v="1"/>
    <x v="648"/>
    <n v="3200"/>
    <n v="0"/>
    <x v="659"/>
    <x v="1"/>
  </r>
  <r>
    <n v="1"/>
    <s v="       101443"/>
    <s v="       101713"/>
    <s v="SERVER"/>
    <x v="2"/>
    <s v="02.12.03"/>
    <s v="01.01.04"/>
    <s v="1"/>
    <n v="25"/>
    <n v="1"/>
    <x v="649"/>
    <n v="12009.1"/>
    <n v="0"/>
    <x v="660"/>
    <x v="1"/>
  </r>
  <r>
    <n v="1"/>
    <s v="       101444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1447"/>
    <s v="       101759"/>
    <s v="SOFTW. TRIMBLE 4D CONTROL"/>
    <x v="2"/>
    <s v="02.11.12"/>
    <s v="01.12.12"/>
    <s v="1"/>
    <n v="25"/>
    <n v="1"/>
    <x v="650"/>
    <n v="127853.65000000001"/>
    <n v="0"/>
    <x v="661"/>
    <x v="1"/>
  </r>
  <r>
    <n v="1"/>
    <s v="       101455"/>
    <s v="       100802"/>
    <s v="NOTEBOOK HP 250 G3"/>
    <x v="3"/>
    <s v="16.12.14"/>
    <s v="01.01.15"/>
    <s v="1"/>
    <n v="25"/>
    <n v="1"/>
    <x v="651"/>
    <n v="3587.5"/>
    <n v="0"/>
    <x v="662"/>
    <x v="1"/>
  </r>
  <r>
    <n v="1"/>
    <s v="       101456"/>
    <s v="       100155"/>
    <s v="ENDNOTE X7 HYBRID"/>
    <x v="3"/>
    <s v="22.04.15"/>
    <s v="01.05.15"/>
    <s v="1"/>
    <n v="25"/>
    <n v="1"/>
    <x v="652"/>
    <n v="604.70000000000005"/>
    <n v="0"/>
    <x v="663"/>
    <x v="1"/>
  </r>
  <r>
    <n v="1"/>
    <s v="       101457"/>
    <s v="       101346"/>
    <s v="PORT REPLIKATOR DVI 120W"/>
    <x v="3"/>
    <s v="21.10.08"/>
    <s v="01.11.08"/>
    <s v="1"/>
    <n v="25"/>
    <n v="1"/>
    <x v="653"/>
    <n v="841.80000000000007"/>
    <n v="0"/>
    <x v="664"/>
    <x v="1"/>
  </r>
  <r>
    <n v="1"/>
    <s v="       101458"/>
    <s v="       100812"/>
    <s v="NOTEBOOK HP 6730b,FU378ES"/>
    <x v="3"/>
    <s v="21.10.08"/>
    <s v="01.11.08"/>
    <s v="1"/>
    <n v="25"/>
    <n v="1"/>
    <x v="654"/>
    <n v="6409.88"/>
    <n v="0"/>
    <x v="665"/>
    <x v="1"/>
  </r>
  <r>
    <n v="1"/>
    <s v="       101459"/>
    <s v="       102614"/>
    <s v="ZGRADA FAKULTETA   6"/>
    <x v="5"/>
    <s v="01.01.97"/>
    <s v="01.02.97"/>
    <s v="1"/>
    <n v="1.25"/>
    <n v="1"/>
    <x v="655"/>
    <n v="9351907.540000001"/>
    <n v="15017523.35"/>
    <x v="666"/>
    <x v="2"/>
  </r>
  <r>
    <n v="1"/>
    <s v="       101460"/>
    <s v="       100752"/>
    <s v="NISKI ORMARIĆ&quot;JAVOR&quot;*"/>
    <x v="1"/>
    <s v="05.02.03"/>
    <s v="01.03.03"/>
    <s v="1"/>
    <n v="12.5"/>
    <n v="1"/>
    <x v="656"/>
    <n v="988.2"/>
    <n v="0"/>
    <x v="667"/>
    <x v="1"/>
  </r>
  <r>
    <n v="1"/>
    <s v="       101461"/>
    <s v="       102019"/>
    <s v="STOL RADNI 160X80XH72"/>
    <x v="1"/>
    <s v="18.10.04"/>
    <s v="01.11.04"/>
    <s v="1"/>
    <n v="12.5"/>
    <n v="1"/>
    <x v="657"/>
    <n v="1246.8399999999999"/>
    <n v="0"/>
    <x v="668"/>
    <x v="1"/>
  </r>
  <r>
    <n v="1"/>
    <s v="       101462"/>
    <s v="       102019"/>
    <s v="STOL RADNI 160X80XH72"/>
    <x v="1"/>
    <s v="18.10.04"/>
    <s v="01.11.04"/>
    <s v="1"/>
    <n v="12.5"/>
    <n v="1"/>
    <x v="658"/>
    <n v="1276.1200000000001"/>
    <n v="0"/>
    <x v="669"/>
    <x v="1"/>
  </r>
  <r>
    <n v="1"/>
    <s v="       101463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4"/>
    <s v="       100477"/>
    <s v="LADIČAR POKRETNI S 3 LADI"/>
    <x v="1"/>
    <s v="18.10.04"/>
    <s v="01.11.04"/>
    <s v="1"/>
    <n v="12.5"/>
    <n v="1"/>
    <x v="619"/>
    <n v="1157.78"/>
    <n v="0"/>
    <x v="630"/>
    <x v="1"/>
  </r>
  <r>
    <n v="1"/>
    <s v="       101465"/>
    <s v="       100457"/>
    <s v="KUTNI DODATAK 80X60"/>
    <x v="1"/>
    <s v="18.10.04"/>
    <s v="01.11.04"/>
    <s v="1"/>
    <n v="12.5"/>
    <n v="1"/>
    <x v="659"/>
    <n v="458.72"/>
    <n v="0"/>
    <x v="670"/>
    <x v="1"/>
  </r>
  <r>
    <n v="1"/>
    <s v="       101466"/>
    <s v="       100438"/>
    <s v="KORPUS NISKOG ORMARA 90X"/>
    <x v="1"/>
    <s v="18.10.04"/>
    <s v="01.11.04"/>
    <s v="1"/>
    <n v="12.5"/>
    <n v="1"/>
    <x v="660"/>
    <n v="2669.36"/>
    <n v="0"/>
    <x v="671"/>
    <x v="1"/>
  </r>
  <r>
    <n v="1"/>
    <s v="       101467"/>
    <s v="       100162"/>
    <s v="FAX CANON MF 4150"/>
    <x v="3"/>
    <s v="12.12.07"/>
    <s v="01.01.08"/>
    <s v="1"/>
    <n v="20"/>
    <n v="1"/>
    <x v="661"/>
    <n v="2747.75"/>
    <n v="0"/>
    <x v="672"/>
    <x v="1"/>
  </r>
  <r>
    <n v="1"/>
    <s v="       101469"/>
    <s v="       100650"/>
    <s v="MONITOR 24&quot; DELL P2412H"/>
    <x v="3"/>
    <s v="13.03.12"/>
    <s v="01.04.12"/>
    <s v="1"/>
    <n v="25"/>
    <n v="1"/>
    <x v="662"/>
    <n v="1643.75"/>
    <n v="0"/>
    <x v="673"/>
    <x v="1"/>
  </r>
  <r>
    <n v="1"/>
    <s v="       101470"/>
    <s v="       101570"/>
    <s v="RAČUNALO HP ELITE7500"/>
    <x v="3"/>
    <s v="19.11.12"/>
    <s v="01.12.12"/>
    <s v="1"/>
    <n v="25"/>
    <n v="1"/>
    <x v="663"/>
    <n v="6321.6"/>
    <n v="0"/>
    <x v="674"/>
    <x v="1"/>
  </r>
  <r>
    <n v="1"/>
    <s v="       101477"/>
    <s v="       101339"/>
    <s v="POLUFOTELJA DRVENI RUKOH."/>
    <x v="1"/>
    <s v="01.01.97"/>
    <s v="01.02.97"/>
    <s v="1"/>
    <n v="12.5"/>
    <n v="1"/>
    <x v="569"/>
    <n v="452.19"/>
    <n v="0"/>
    <x v="581"/>
    <x v="1"/>
  </r>
  <r>
    <n v="1"/>
    <s v="       101479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480"/>
    <s v="       101906"/>
    <s v="STOL DAKTILO PRAVOKUTNI"/>
    <x v="1"/>
    <s v="19.11.13"/>
    <s v="01.12.13"/>
    <s v="1"/>
    <n v="12.5"/>
    <n v="1"/>
    <x v="665"/>
    <n v="412.6"/>
    <n v="53.4"/>
    <x v="676"/>
    <x v="1"/>
  </r>
  <r>
    <n v="1"/>
    <s v="       101481"/>
    <s v="       100430"/>
    <s v="KONF.DODATAK ZA STOL"/>
    <x v="1"/>
    <s v="19.11.13"/>
    <s v="01.12.13"/>
    <s v="1"/>
    <n v="12.5"/>
    <n v="1"/>
    <x v="666"/>
    <n v="216.9"/>
    <n v="28.1"/>
    <x v="677"/>
    <x v="1"/>
  </r>
  <r>
    <n v="1"/>
    <s v="       101482"/>
    <s v="       102056"/>
    <s v="STOL RADNI S DRV.NOGAMA"/>
    <x v="1"/>
    <s v="19.11.13"/>
    <s v="01.12.13"/>
    <s v="1"/>
    <n v="12.5"/>
    <n v="1"/>
    <x v="667"/>
    <n v="710.1"/>
    <n v="91.9"/>
    <x v="678"/>
    <x v="1"/>
  </r>
  <r>
    <n v="1"/>
    <s v="       101483"/>
    <s v="       101308"/>
    <s v="POKRETNA KAZETA S LADICAM"/>
    <x v="1"/>
    <s v="19.11.13"/>
    <s v="01.12.13"/>
    <s v="1"/>
    <n v="12.5"/>
    <n v="1"/>
    <x v="668"/>
    <n v="694.17"/>
    <n v="89.83"/>
    <x v="679"/>
    <x v="1"/>
  </r>
  <r>
    <n v="1"/>
    <s v="       101484"/>
    <s v="       101474"/>
    <s v="RAČ.ASUA,Intel G43,Tip15"/>
    <x v="3"/>
    <s v="05.11.09"/>
    <s v="01.12.09"/>
    <s v="1"/>
    <n v="25"/>
    <n v="1"/>
    <x v="669"/>
    <n v="9460.25"/>
    <n v="2044.75"/>
    <x v="680"/>
    <x v="1"/>
  </r>
  <r>
    <n v="1"/>
    <s v="       101485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488"/>
    <s v="       101051"/>
    <s v="ORMAR VITRINA/PROC."/>
    <x v="1"/>
    <s v="01.01.97"/>
    <s v="01.02.97"/>
    <s v="1"/>
    <n v="12.5"/>
    <n v="1"/>
    <x v="508"/>
    <n v="474.44"/>
    <n v="0"/>
    <x v="520"/>
    <x v="1"/>
  </r>
  <r>
    <n v="1"/>
    <s v="       101489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490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491"/>
    <s v="       100988"/>
    <s v="ORMAR S POLICAMA OTVORENI"/>
    <x v="1"/>
    <s v="01.01.97"/>
    <s v="01.02.97"/>
    <s v="1"/>
    <n v="12.5"/>
    <n v="1"/>
    <x v="671"/>
    <n v="849.51"/>
    <n v="0"/>
    <x v="682"/>
    <x v="1"/>
  </r>
  <r>
    <n v="1"/>
    <s v="       101492"/>
    <s v="       100988"/>
    <s v="ORMAR S POLICAMA OTVORENI"/>
    <x v="1"/>
    <s v="01.01.97"/>
    <s v="01.02.97"/>
    <s v="1"/>
    <n v="12.5"/>
    <n v="1"/>
    <x v="672"/>
    <n v="910.64"/>
    <n v="0"/>
    <x v="683"/>
    <x v="1"/>
  </r>
  <r>
    <n v="1"/>
    <s v="       101493"/>
    <s v="       100988"/>
    <s v="ORMAR S POLICAMA OTVORENI"/>
    <x v="1"/>
    <s v="01.01.97"/>
    <s v="01.02.97"/>
    <s v="1"/>
    <n v="12.5"/>
    <n v="1"/>
    <x v="508"/>
    <n v="474.44"/>
    <n v="0"/>
    <x v="520"/>
    <x v="1"/>
  </r>
  <r>
    <n v="1"/>
    <s v="       101494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5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6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7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8"/>
    <s v="       100988"/>
    <s v="ORMAR S POLICAMA OTVORENI"/>
    <x v="1"/>
    <s v="01.01.97"/>
    <s v="01.02.97"/>
    <s v="1"/>
    <n v="12.5"/>
    <n v="1"/>
    <x v="566"/>
    <n v="474.43"/>
    <n v="0"/>
    <x v="578"/>
    <x v="1"/>
  </r>
  <r>
    <n v="1"/>
    <s v="       101499"/>
    <s v="       100925"/>
    <s v="ORMAR GARDEROBNI DVOKRIL"/>
    <x v="1"/>
    <s v="01.01.97"/>
    <s v="01.02.97"/>
    <s v="1"/>
    <n v="12.5"/>
    <n v="1"/>
    <x v="566"/>
    <n v="474.43"/>
    <n v="0"/>
    <x v="578"/>
    <x v="1"/>
  </r>
  <r>
    <n v="1"/>
    <s v="       101500"/>
    <s v="       100958"/>
    <s v="ORMAR NISKI S DRV.VRATIMA"/>
    <x v="1"/>
    <s v="04.05.06"/>
    <s v="01.06.06"/>
    <s v="1"/>
    <n v="12.5"/>
    <n v="1"/>
    <x v="673"/>
    <n v="2785.9900000000002"/>
    <n v="0"/>
    <x v="684"/>
    <x v="1"/>
  </r>
  <r>
    <n v="1"/>
    <s v="       101501"/>
    <s v="       100199"/>
    <s v="FOTELJA UREDSKA SONATA"/>
    <x v="1"/>
    <s v="04.05.06"/>
    <s v="01.06.06"/>
    <s v="1"/>
    <n v="12.5"/>
    <n v="1"/>
    <x v="674"/>
    <n v="1839.15"/>
    <n v="0"/>
    <x v="685"/>
    <x v="1"/>
  </r>
  <r>
    <n v="1"/>
    <s v="       101502"/>
    <s v="       102048"/>
    <s v="STOL RADNI L.200"/>
    <x v="1"/>
    <s v="04.05.06"/>
    <s v="01.06.06"/>
    <s v="1"/>
    <n v="12.5"/>
    <n v="1"/>
    <x v="675"/>
    <n v="2415.5300000000002"/>
    <n v="0"/>
    <x v="686"/>
    <x v="1"/>
  </r>
  <r>
    <n v="1"/>
    <s v="       101503"/>
    <s v="       101938"/>
    <s v="STOL KONF.DODATAK"/>
    <x v="1"/>
    <s v="04.05.06"/>
    <s v="01.06.06"/>
    <s v="1"/>
    <n v="12.5"/>
    <n v="1"/>
    <x v="676"/>
    <n v="2181.56"/>
    <n v="0"/>
    <x v="687"/>
    <x v="1"/>
  </r>
  <r>
    <n v="1"/>
    <s v="       101504"/>
    <s v="       101990"/>
    <s v="STOL POLUKRUŽNI DODATAK"/>
    <x v="1"/>
    <s v="04.05.06"/>
    <s v="01.06.06"/>
    <s v="1"/>
    <n v="12.5"/>
    <n v="1"/>
    <x v="677"/>
    <n v="1462.25"/>
    <n v="0"/>
    <x v="688"/>
    <x v="1"/>
  </r>
  <r>
    <n v="1"/>
    <s v="       101505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06"/>
    <s v="       101300"/>
    <s v="Pokretna kazeta"/>
    <x v="2"/>
    <s v="04.05.06"/>
    <s v="01.06.06"/>
    <s v="1"/>
    <n v="12.5"/>
    <n v="1"/>
    <x v="678"/>
    <n v="1185.25"/>
    <n v="0"/>
    <x v="689"/>
    <x v="1"/>
  </r>
  <r>
    <n v="1"/>
    <s v="       101512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3"/>
    <s v="       100993"/>
    <s v="ORMAR SA KLIZNIM VRATIMA"/>
    <x v="1"/>
    <s v="01.01.97"/>
    <s v="01.02.97"/>
    <s v="1"/>
    <n v="12.5"/>
    <n v="1"/>
    <x v="566"/>
    <n v="474.43"/>
    <n v="0"/>
    <x v="578"/>
    <x v="1"/>
  </r>
  <r>
    <n v="1"/>
    <s v="       101514"/>
    <s v="       100993"/>
    <s v="ORMAR SA KLIZNIM VRATIMA"/>
    <x v="1"/>
    <s v="01.01.97"/>
    <s v="01.02.97"/>
    <s v="1"/>
    <n v="12.5"/>
    <n v="1"/>
    <x v="488"/>
    <n v="1130.46"/>
    <n v="0"/>
    <x v="500"/>
    <x v="1"/>
  </r>
  <r>
    <n v="1"/>
    <s v="       101516"/>
    <s v="       100706"/>
    <s v="MONITOR PHILIPS 22&quot;"/>
    <x v="3"/>
    <s v="08.07.09"/>
    <s v="01.08.09"/>
    <s v="1"/>
    <n v="25"/>
    <n v="1"/>
    <x v="679"/>
    <n v="1586"/>
    <n v="0"/>
    <x v="690"/>
    <x v="1"/>
  </r>
  <r>
    <n v="1"/>
    <s v="       101517"/>
    <s v="       100196"/>
    <s v="FOTELJA UREDSKA IBISCO"/>
    <x v="1"/>
    <s v="18.09.02"/>
    <s v="01.10.02"/>
    <s v="1"/>
    <n v="12.5"/>
    <n v="1"/>
    <x v="680"/>
    <n v="1421.93"/>
    <n v="0"/>
    <x v="691"/>
    <x v="1"/>
  </r>
  <r>
    <n v="1"/>
    <s v="       101518"/>
    <s v="       101075"/>
    <s v="ORMAR ZA KNJIGE STAK.VRAT"/>
    <x v="1"/>
    <s v="01.01.97"/>
    <s v="01.02.97"/>
    <s v="1"/>
    <n v="12.5"/>
    <n v="1"/>
    <x v="681"/>
    <n v="2355.15"/>
    <n v="0"/>
    <x v="692"/>
    <x v="1"/>
  </r>
  <r>
    <n v="1"/>
    <s v="       101519"/>
    <s v="       102596"/>
    <s v="VJEŠALICA SAMOSTOJEĆA"/>
    <x v="2"/>
    <s v="07.04.04"/>
    <s v="01.05.04"/>
    <s v="1"/>
    <n v="12.5"/>
    <n v="1"/>
    <x v="682"/>
    <n v="405.43"/>
    <n v="0"/>
    <x v="693"/>
    <x v="1"/>
  </r>
  <r>
    <n v="1"/>
    <s v="       101529"/>
    <s v="       100806"/>
    <s v="NOTEBOOK HP 650 G1"/>
    <x v="3"/>
    <s v="23.12.15"/>
    <s v="01.01.16"/>
    <s v="1"/>
    <n v="25"/>
    <n v="1"/>
    <x v="370"/>
    <n v="6945.5"/>
    <n v="0"/>
    <x v="382"/>
    <x v="1"/>
  </r>
  <r>
    <n v="1"/>
    <s v="       10153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2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3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5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38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0"/>
    <s v="       102155"/>
    <s v="STOLAC KONFERENCIJSKI"/>
    <x v="1"/>
    <s v="30.04.09"/>
    <s v="01.05.09"/>
    <s v="1"/>
    <n v="12.5"/>
    <n v="1"/>
    <x v="305"/>
    <n v="226.53"/>
    <n v="0"/>
    <x v="317"/>
    <x v="1"/>
  </r>
  <r>
    <n v="1"/>
    <s v="       101542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43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551"/>
    <s v="       102362"/>
    <s v="TABURE-CRNA KOŽA"/>
    <x v="1"/>
    <s v="10.12.13"/>
    <s v="01.01.14"/>
    <s v="1"/>
    <n v="12.5"/>
    <n v="1"/>
    <x v="684"/>
    <n v="157.5"/>
    <n v="22.490000000000002"/>
    <x v="695"/>
    <x v="1"/>
  </r>
  <r>
    <n v="1"/>
    <s v="       101552"/>
    <s v="       101898"/>
    <s v="STOL CRNI NISKI"/>
    <x v="1"/>
    <s v="10.12.13"/>
    <s v="01.01.14"/>
    <s v="1"/>
    <n v="12.5"/>
    <n v="1"/>
    <x v="685"/>
    <n v="393.75"/>
    <n v="56.24"/>
    <x v="696"/>
    <x v="1"/>
  </r>
  <r>
    <n v="1"/>
    <s v="       101553"/>
    <s v="       100236"/>
    <s v="GARNITURA SJEDEĆA CRNA"/>
    <x v="2"/>
    <s v="10.12.13"/>
    <s v="01.01.14"/>
    <s v="1"/>
    <n v="12.5"/>
    <n v="1"/>
    <x v="686"/>
    <n v="1181.25"/>
    <n v="168.74"/>
    <x v="697"/>
    <x v="1"/>
  </r>
  <r>
    <n v="1"/>
    <s v="       101556"/>
    <s v="       101084"/>
    <s v="ORMAR ZA POŠTU"/>
    <x v="1"/>
    <s v="05.05.08"/>
    <s v="01.06.08"/>
    <s v="1"/>
    <n v="12.5"/>
    <n v="1"/>
    <x v="687"/>
    <n v="2732.8"/>
    <n v="0"/>
    <x v="698"/>
    <x v="1"/>
  </r>
  <r>
    <n v="1"/>
    <s v="       101557"/>
    <s v="       100308"/>
    <s v="HLADNJAK GORENJE+DOST."/>
    <x v="2"/>
    <s v="08.09.98"/>
    <s v="01.10.98"/>
    <s v="1"/>
    <n v="20"/>
    <n v="1"/>
    <x v="688"/>
    <n v="1968.99"/>
    <n v="0"/>
    <x v="699"/>
    <x v="1"/>
  </r>
  <r>
    <n v="1"/>
    <s v="       101558"/>
    <s v="       102593"/>
    <s v="VJEŠALICA GIR 1704*"/>
    <x v="2"/>
    <s v="05.12.02"/>
    <s v="01.01.03"/>
    <s v="1"/>
    <n v="12.5"/>
    <n v="1"/>
    <x v="664"/>
    <n v="285.48"/>
    <n v="0"/>
    <x v="675"/>
    <x v="1"/>
  </r>
  <r>
    <n v="1"/>
    <s v="       101559"/>
    <s v="       100982"/>
    <s v="ORMAR S KLIZNIM VRATIMA +"/>
    <x v="1"/>
    <s v="01.01.97"/>
    <s v="01.02.97"/>
    <s v="1"/>
    <n v="12.5"/>
    <n v="1"/>
    <x v="689"/>
    <n v="2279.86"/>
    <n v="0"/>
    <x v="700"/>
    <x v="1"/>
  </r>
  <r>
    <n v="1"/>
    <s v="       101560"/>
    <s v="       100982"/>
    <s v="ORMAR S KLIZNIM VRATIMA +"/>
    <x v="1"/>
    <s v="01.01.97"/>
    <s v="01.02.97"/>
    <s v="1"/>
    <n v="12.5"/>
    <n v="1"/>
    <x v="690"/>
    <n v="2523.86"/>
    <n v="0"/>
    <x v="701"/>
    <x v="1"/>
  </r>
  <r>
    <n v="1"/>
    <s v="       101561"/>
    <s v="       100982"/>
    <s v="ORMAR S KLIZNIM VRATIMA +"/>
    <x v="1"/>
    <s v="01.01.97"/>
    <s v="01.02.97"/>
    <s v="1"/>
    <n v="12.5"/>
    <n v="1"/>
    <x v="691"/>
    <n v="2279.85"/>
    <n v="0"/>
    <x v="702"/>
    <x v="1"/>
  </r>
  <r>
    <n v="1"/>
    <s v="       101562"/>
    <s v="       100982"/>
    <s v="ORMAR S KLIZNIM VRATIMA +"/>
    <x v="1"/>
    <s v="01.01.97"/>
    <s v="01.02.97"/>
    <s v="1"/>
    <n v="12.5"/>
    <n v="1"/>
    <x v="692"/>
    <n v="2523.85"/>
    <n v="0"/>
    <x v="703"/>
    <x v="1"/>
  </r>
  <r>
    <n v="1"/>
    <s v="       10156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67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1570"/>
    <s v="       100441"/>
    <s v="KUH.ELEMENTI GORNJI 2 KOM"/>
    <x v="2"/>
    <s v="18.02.03"/>
    <s v="01.03.03"/>
    <s v="1"/>
    <n v="12.5"/>
    <n v="1"/>
    <x v="694"/>
    <n v="1758.25"/>
    <n v="0"/>
    <x v="705"/>
    <x v="1"/>
  </r>
  <r>
    <n v="1"/>
    <s v="       101571"/>
    <s v="       102322"/>
    <s v="SUDOPER K.K.DIVA+KUH.ELEM"/>
    <x v="2"/>
    <s v="18.02.03"/>
    <s v="01.03.03"/>
    <s v="1"/>
    <n v="12.5"/>
    <n v="1"/>
    <x v="695"/>
    <n v="4191.54"/>
    <n v="0"/>
    <x v="706"/>
    <x v="1"/>
  </r>
  <r>
    <n v="1"/>
    <s v="       101574"/>
    <s v="       100233"/>
    <s v="GARDEROBNI ORMAR"/>
    <x v="1"/>
    <s v="12.04.02"/>
    <s v="01.05.02"/>
    <s v="1"/>
    <n v="12.5"/>
    <n v="1"/>
    <x v="369"/>
    <n v="2562"/>
    <n v="0"/>
    <x v="381"/>
    <x v="1"/>
  </r>
  <r>
    <n v="1"/>
    <s v="       101577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8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79"/>
    <s v="       100393"/>
    <s v="KLUPA VRTNA (ulaz P4)"/>
    <x v="1"/>
    <s v="08.08.05"/>
    <s v="01.09.05"/>
    <s v="1"/>
    <n v="12.5"/>
    <n v="1"/>
    <x v="696"/>
    <n v="699.9"/>
    <n v="0"/>
    <x v="707"/>
    <x v="1"/>
  </r>
  <r>
    <n v="1"/>
    <s v="       101580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1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158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585"/>
    <s v="       101943"/>
    <s v="Stol konferencijski"/>
    <x v="1"/>
    <s v="01.01.97"/>
    <s v="01.02.97"/>
    <s v="1"/>
    <n v="12.5"/>
    <n v="1"/>
    <x v="697"/>
    <n v="2826.14"/>
    <n v="0"/>
    <x v="708"/>
    <x v="1"/>
  </r>
  <r>
    <n v="1"/>
    <s v="       101587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88"/>
    <s v="       102241"/>
    <s v="STOLICA DRVENA"/>
    <x v="1"/>
    <s v="01.01.97"/>
    <s v="01.02.97"/>
    <s v="1"/>
    <n v="12.5"/>
    <n v="1"/>
    <x v="698"/>
    <n v="114.65"/>
    <n v="0"/>
    <x v="709"/>
    <x v="1"/>
  </r>
  <r>
    <n v="1"/>
    <s v="       101591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2"/>
    <s v="       102260"/>
    <s v="STOLICA NA VIJAK"/>
    <x v="1"/>
    <s v="01.01.97"/>
    <s v="01.02.97"/>
    <s v="1"/>
    <n v="12.5"/>
    <n v="1"/>
    <x v="699"/>
    <n v="659.41"/>
    <n v="0"/>
    <x v="710"/>
    <x v="1"/>
  </r>
  <r>
    <n v="1"/>
    <s v="       10159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1599"/>
    <s v="       102551"/>
    <s v="VISKOZIMETAR FANN"/>
    <x v="2"/>
    <s v="01.01.97"/>
    <s v="01.02.97"/>
    <s v="1"/>
    <n v="20"/>
    <n v="1"/>
    <x v="606"/>
    <n v="4358.38"/>
    <n v="0"/>
    <x v="618"/>
    <x v="1"/>
  </r>
  <r>
    <n v="1"/>
    <s v="       101600"/>
    <s v="       100023"/>
    <s v="APAR ZA FIZIČKO ISP.CEMEN"/>
    <x v="2"/>
    <s v="01.01.97"/>
    <s v="01.02.97"/>
    <s v="1"/>
    <n v="20"/>
    <n v="1"/>
    <x v="700"/>
    <n v="87524.430000000008"/>
    <n v="0"/>
    <x v="711"/>
    <x v="1"/>
  </r>
  <r>
    <n v="1"/>
    <s v="       101601"/>
    <s v="       101365"/>
    <s v="PREŠA FILT.ZA VIS. TEMPER"/>
    <x v="2"/>
    <s v="01.01.97"/>
    <s v="01.02.97"/>
    <s v="1"/>
    <n v="20"/>
    <n v="1"/>
    <x v="600"/>
    <n v="2969.4900000000002"/>
    <n v="0"/>
    <x v="612"/>
    <x v="1"/>
  </r>
  <r>
    <n v="1"/>
    <s v="       101602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3"/>
    <s v="       102521"/>
    <s v="VAGA ELEKTRONSKA/PROC."/>
    <x v="2"/>
    <s v="01.01.97"/>
    <s v="01.02.97"/>
    <s v="1"/>
    <n v="20"/>
    <n v="1"/>
    <x v="702"/>
    <n v="3896.29"/>
    <n v="0"/>
    <x v="713"/>
    <x v="1"/>
  </r>
  <r>
    <n v="1"/>
    <s v="       101604"/>
    <s v="       100590"/>
    <s v="MJEŠALICA ZA ISPLAKU I CE"/>
    <x v="2"/>
    <s v="22.10.98"/>
    <s v="01.11.98"/>
    <s v="1"/>
    <n v="20"/>
    <n v="1"/>
    <x v="703"/>
    <n v="1795.13"/>
    <n v="0"/>
    <x v="714"/>
    <x v="1"/>
  </r>
  <r>
    <n v="1"/>
    <s v="       101605"/>
    <s v="       100287"/>
    <s v="HALIBURTON ZA ISP. CEMENT"/>
    <x v="2"/>
    <s v="01.01.97"/>
    <s v="01.02.97"/>
    <s v="1"/>
    <n v="20"/>
    <n v="1"/>
    <x v="701"/>
    <n v="9273.25"/>
    <n v="0"/>
    <x v="712"/>
    <x v="1"/>
  </r>
  <r>
    <n v="1"/>
    <s v="       101608"/>
    <s v="       100556"/>
    <s v="MIKSER/PROC."/>
    <x v="2"/>
    <s v="01.01.97"/>
    <s v="01.02.97"/>
    <s v="1"/>
    <n v="20"/>
    <n v="1"/>
    <x v="67"/>
    <n v="600"/>
    <n v="0"/>
    <x v="67"/>
    <x v="1"/>
  </r>
  <r>
    <n v="1"/>
    <s v="       101609"/>
    <s v="       102323"/>
    <s v="SUDOPER TRODJ./PROC."/>
    <x v="2"/>
    <s v="01.01.97"/>
    <s v="01.02.97"/>
    <s v="1"/>
    <n v="12.5"/>
    <n v="1"/>
    <x v="81"/>
    <n v="500"/>
    <n v="0"/>
    <x v="81"/>
    <x v="1"/>
  </r>
  <r>
    <n v="1"/>
    <s v="       101610"/>
    <s v="       102489"/>
    <s v="UREĐAJ ZA HLADNU FILTRAC."/>
    <x v="2"/>
    <s v="01.01.97"/>
    <s v="01.02.97"/>
    <s v="1"/>
    <n v="20"/>
    <n v="1"/>
    <x v="704"/>
    <n v="1500"/>
    <n v="0"/>
    <x v="715"/>
    <x v="1"/>
  </r>
  <r>
    <n v="1"/>
    <s v="       101611"/>
    <s v="       100045"/>
    <s v="BAROID ROLER/PROC."/>
    <x v="2"/>
    <s v="01.01.97"/>
    <s v="01.02.97"/>
    <s v="1"/>
    <n v="20"/>
    <n v="1"/>
    <x v="441"/>
    <n v="3500"/>
    <n v="0"/>
    <x v="453"/>
    <x v="1"/>
  </r>
  <r>
    <n v="1"/>
    <s v="       101613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4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5"/>
    <s v="       102118"/>
    <s v="STOLAC ASCONA"/>
    <x v="1"/>
    <s v="28.10.02"/>
    <s v="01.11.02"/>
    <s v="1"/>
    <n v="12.5"/>
    <n v="1"/>
    <x v="705"/>
    <n v="109.8"/>
    <n v="0"/>
    <x v="716"/>
    <x v="1"/>
  </r>
  <r>
    <n v="1"/>
    <s v="       101616"/>
    <s v="       101124"/>
    <s v="ORMARIĆ POMIČNI IPO 4"/>
    <x v="1"/>
    <s v="24.05.07"/>
    <s v="01.06.07"/>
    <s v="1"/>
    <n v="12.5"/>
    <n v="1"/>
    <x v="706"/>
    <n v="1439.6000000000001"/>
    <n v="0"/>
    <x v="717"/>
    <x v="1"/>
  </r>
  <r>
    <n v="1"/>
    <s v="       101617"/>
    <s v="       101932"/>
    <s v="STOL KLUB 90x90x60"/>
    <x v="1"/>
    <s v="28.06.07"/>
    <s v="01.07.07"/>
    <s v="1"/>
    <n v="12.5"/>
    <n v="1"/>
    <x v="707"/>
    <n v="2379"/>
    <n v="0"/>
    <x v="718"/>
    <x v="1"/>
  </r>
  <r>
    <n v="1"/>
    <s v="       101618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19"/>
    <s v="       100191"/>
    <s v="FOTELJA TARA"/>
    <x v="1"/>
    <s v="24.05.07"/>
    <s v="01.06.07"/>
    <s v="1"/>
    <n v="12.5"/>
    <n v="1"/>
    <x v="708"/>
    <n v="764.94"/>
    <n v="0"/>
    <x v="719"/>
    <x v="1"/>
  </r>
  <r>
    <n v="1"/>
    <s v="       101620"/>
    <s v="       100871"/>
    <s v="ORMAR 293X35X105"/>
    <x v="1"/>
    <s v="24.05.07"/>
    <s v="01.06.07"/>
    <s v="1"/>
    <n v="12.5"/>
    <n v="1"/>
    <x v="709"/>
    <n v="5185"/>
    <n v="0"/>
    <x v="720"/>
    <x v="1"/>
  </r>
  <r>
    <n v="1"/>
    <s v="       101622"/>
    <s v="       101905"/>
    <s v="STOL DAKTILO ISTD 160"/>
    <x v="1"/>
    <s v="24.05.07"/>
    <s v="01.06.07"/>
    <s v="1"/>
    <n v="12.5"/>
    <n v="1"/>
    <x v="471"/>
    <n v="1610.4"/>
    <n v="0"/>
    <x v="483"/>
    <x v="1"/>
  </r>
  <r>
    <n v="1"/>
    <s v="       101623"/>
    <s v="       100869"/>
    <s v="ORMAR 280X35X105"/>
    <x v="1"/>
    <s v="24.05.07"/>
    <s v="01.06.07"/>
    <s v="1"/>
    <n v="12.5"/>
    <n v="1"/>
    <x v="710"/>
    <n v="7930"/>
    <n v="0"/>
    <x v="721"/>
    <x v="1"/>
  </r>
  <r>
    <n v="1"/>
    <s v="       101624"/>
    <s v="       100874"/>
    <s v="ORMAR 375X35X214"/>
    <x v="1"/>
    <s v="24.05.07"/>
    <s v="01.06.07"/>
    <s v="1"/>
    <n v="12.5"/>
    <n v="1"/>
    <x v="711"/>
    <n v="15616"/>
    <n v="0"/>
    <x v="722"/>
    <x v="1"/>
  </r>
  <r>
    <n v="1"/>
    <s v="       101625"/>
    <s v="       101681"/>
    <s v="SCANER CANON LIDE 70"/>
    <x v="3"/>
    <s v="10.09.07"/>
    <s v="01.10.07"/>
    <s v="1"/>
    <n v="25"/>
    <n v="1"/>
    <x v="712"/>
    <n v="564.91999999999996"/>
    <n v="0"/>
    <x v="723"/>
    <x v="1"/>
  </r>
  <r>
    <n v="1"/>
    <s v="       101626"/>
    <s v="       100722"/>
    <s v="MONITOR SAMSUNG 19&quot;SM940N"/>
    <x v="3"/>
    <s v="08.11.07"/>
    <s v="01.12.07"/>
    <s v="1"/>
    <n v="25"/>
    <n v="1"/>
    <x v="536"/>
    <n v="1783.15"/>
    <n v="0"/>
    <x v="548"/>
    <x v="1"/>
  </r>
  <r>
    <n v="1"/>
    <s v="       101627"/>
    <s v="       100651"/>
    <s v="MONITOR 24&quot; DELL U2412M"/>
    <x v="3"/>
    <s v="08.04.13"/>
    <s v="01.05.13"/>
    <s v="1"/>
    <n v="25"/>
    <n v="1"/>
    <x v="670"/>
    <n v="2217.2000000000003"/>
    <n v="0"/>
    <x v="681"/>
    <x v="1"/>
  </r>
  <r>
    <n v="1"/>
    <s v="       101628"/>
    <s v="       102503"/>
    <s v="URESKA FOTELJA IBISCO*"/>
    <x v="1"/>
    <s v="05.12.02"/>
    <s v="01.01.03"/>
    <s v="1"/>
    <n v="12.5"/>
    <n v="1"/>
    <x v="713"/>
    <n v="1421.91"/>
    <n v="0"/>
    <x v="724"/>
    <x v="1"/>
  </r>
  <r>
    <n v="1"/>
    <s v="       101629"/>
    <s v="       102047"/>
    <s v="STOL RADNI IST 180"/>
    <x v="1"/>
    <s v="24.05.07"/>
    <s v="01.06.07"/>
    <s v="1"/>
    <n v="12.5"/>
    <n v="1"/>
    <x v="714"/>
    <n v="2293.6"/>
    <n v="0"/>
    <x v="725"/>
    <x v="1"/>
  </r>
  <r>
    <n v="1"/>
    <s v="       101630"/>
    <s v="       101610"/>
    <s v="RAČUNALO PC ELITE 7500"/>
    <x v="3"/>
    <s v="20.11.12"/>
    <s v="01.12.12"/>
    <s v="1"/>
    <n v="25"/>
    <n v="1"/>
    <x v="715"/>
    <n v="6598.75"/>
    <n v="0"/>
    <x v="726"/>
    <x v="1"/>
  </r>
  <r>
    <n v="1"/>
    <s v="       101631"/>
    <s v="       100272"/>
    <s v="GRAFOSKOP A4 NLS"/>
    <x v="2"/>
    <s v="01.01.97"/>
    <s v="01.02.97"/>
    <s v="1"/>
    <n v="20"/>
    <n v="1"/>
    <x v="716"/>
    <n v="1717.8600000000001"/>
    <n v="0"/>
    <x v="727"/>
    <x v="1"/>
  </r>
  <r>
    <n v="1"/>
    <s v="       101633"/>
    <s v="       100368"/>
    <s v="KATEDRA /STOL S LADICAMA"/>
    <x v="1"/>
    <s v="31.03.04"/>
    <s v="01.04.04"/>
    <s v="1"/>
    <n v="12.5"/>
    <n v="1"/>
    <x v="717"/>
    <n v="3748.17"/>
    <n v="0"/>
    <x v="728"/>
    <x v="1"/>
  </r>
  <r>
    <n v="1"/>
    <s v="       101634"/>
    <s v="       101832"/>
    <s v="STALAK ZA GRAFOSKOP"/>
    <x v="2"/>
    <s v="28.10.04"/>
    <s v="01.11.04"/>
    <s v="1"/>
    <n v="12.5"/>
    <n v="1"/>
    <x v="718"/>
    <n v="1057.74"/>
    <n v="0"/>
    <x v="729"/>
    <x v="1"/>
  </r>
  <r>
    <n v="1"/>
    <s v="       101636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7"/>
    <s v="       102098"/>
    <s v="STOL ZA KOMPJUTER 180x80"/>
    <x v="1"/>
    <s v="07.04.04"/>
    <s v="01.05.04"/>
    <s v="1"/>
    <n v="12.5"/>
    <n v="1"/>
    <x v="719"/>
    <n v="1463.82"/>
    <n v="0"/>
    <x v="730"/>
    <x v="1"/>
  </r>
  <r>
    <n v="1"/>
    <s v="       101638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39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0"/>
    <s v="       102081"/>
    <s v="STOL S METALNIM NOGAMA"/>
    <x v="1"/>
    <s v="08.11.13"/>
    <s v="01.12.13"/>
    <s v="1"/>
    <n v="12.5"/>
    <n v="1"/>
    <x v="720"/>
    <n v="918.64"/>
    <n v="118.86"/>
    <x v="731"/>
    <x v="1"/>
  </r>
  <r>
    <n v="1"/>
    <s v="       101641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2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3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5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6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7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8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649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0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1"/>
    <s v="       101999"/>
    <s v="STOL RADNI  160x60x74"/>
    <x v="1"/>
    <s v="04.10.13"/>
    <s v="01.11.13"/>
    <s v="1"/>
    <n v="12.5"/>
    <n v="1"/>
    <x v="722"/>
    <n v="951.81000000000006"/>
    <n v="110.69"/>
    <x v="162"/>
    <x v="1"/>
  </r>
  <r>
    <n v="1"/>
    <s v="       101653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4"/>
    <s v="       101287"/>
    <s v="PLOČA ZIDNA BIJELA 120x24"/>
    <x v="2"/>
    <s v="19.11.14"/>
    <s v="01.12.14"/>
    <s v="1"/>
    <n v="12.5"/>
    <n v="1"/>
    <x v="723"/>
    <n v="1036.05"/>
    <n v="326.45"/>
    <x v="733"/>
    <x v="1"/>
  </r>
  <r>
    <n v="1"/>
    <s v="       101656"/>
    <s v="       101320"/>
    <s v="POLICA OTVORENA325x50x215"/>
    <x v="2"/>
    <s v="30.09.09"/>
    <s v="01.10.09"/>
    <s v="1"/>
    <n v="12.5"/>
    <n v="1"/>
    <x v="724"/>
    <n v="4416.93"/>
    <n v="0"/>
    <x v="734"/>
    <x v="1"/>
  </r>
  <r>
    <n v="1"/>
    <s v="       101657"/>
    <s v="       102596"/>
    <s v="VJEŠALICA SAMOSTOJEĆA"/>
    <x v="2"/>
    <s v="07.04.04"/>
    <s v="01.05.04"/>
    <s v="1"/>
    <n v="12.5"/>
    <n v="1"/>
    <x v="725"/>
    <n v="405.65000000000003"/>
    <n v="0"/>
    <x v="735"/>
    <x v="1"/>
  </r>
  <r>
    <n v="1"/>
    <s v="       101658"/>
    <s v="       101055"/>
    <s v="ORMAR ZA AV OPREMU"/>
    <x v="1"/>
    <s v="07.04.04"/>
    <s v="01.05.04"/>
    <s v="1"/>
    <n v="12.5"/>
    <n v="1"/>
    <x v="726"/>
    <n v="5157.55"/>
    <n v="0"/>
    <x v="736"/>
    <x v="1"/>
  </r>
  <r>
    <n v="1"/>
    <s v="       10166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7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6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0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1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2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3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4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5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76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68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8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697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0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3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4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5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06"/>
    <s v="       102139"/>
    <s v="STOLAC KONF.CRNI"/>
    <x v="1"/>
    <s v="29.10.15"/>
    <s v="01.11.15"/>
    <s v="1"/>
    <n v="12.5"/>
    <n v="1"/>
    <x v="728"/>
    <n v="85.56"/>
    <n v="46.94"/>
    <x v="738"/>
    <x v="1"/>
  </r>
  <r>
    <n v="1"/>
    <s v="       101710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27"/>
    <s v="       102155"/>
    <s v="STOLAC KONFERENCIJSKI"/>
    <x v="1"/>
    <s v="07.04.04"/>
    <s v="01.05.04"/>
    <s v="1"/>
    <n v="12.5"/>
    <n v="1"/>
    <x v="729"/>
    <n v="260.78000000000003"/>
    <n v="0"/>
    <x v="739"/>
    <x v="1"/>
  </r>
  <r>
    <n v="1"/>
    <s v="       101741"/>
    <s v="       101650"/>
    <s v="RAZGLAS"/>
    <x v="2"/>
    <s v="27.09.05"/>
    <s v="01.10.05"/>
    <s v="1"/>
    <n v="20"/>
    <n v="1"/>
    <x v="730"/>
    <n v="17471.62"/>
    <n v="0"/>
    <x v="740"/>
    <x v="1"/>
  </r>
  <r>
    <n v="1"/>
    <s v="       101745"/>
    <s v="       101974"/>
    <s v="STOL PISAĆI"/>
    <x v="1"/>
    <s v="01.01.97"/>
    <s v="01.02.97"/>
    <s v="1"/>
    <n v="12.5"/>
    <n v="1"/>
    <x v="731"/>
    <n v="3391.39"/>
    <n v="0"/>
    <x v="741"/>
    <x v="1"/>
  </r>
  <r>
    <n v="1"/>
    <s v="       101747"/>
    <s v="       101636"/>
    <s v="RADIJATOR ULJNI 2000*9ČL"/>
    <x v="2"/>
    <s v="21.11.05"/>
    <s v="01.12.05"/>
    <s v="1"/>
    <n v="20"/>
    <n v="1"/>
    <x v="732"/>
    <n v="294.5"/>
    <n v="0"/>
    <x v="742"/>
    <x v="1"/>
  </r>
  <r>
    <n v="1"/>
    <s v="       101761"/>
    <s v="       100913"/>
    <s v="ORMAR DVOKRILNI STAKLENI"/>
    <x v="1"/>
    <s v="01.01.97"/>
    <s v="01.02.97"/>
    <s v="1"/>
    <n v="12.5"/>
    <n v="1"/>
    <x v="733"/>
    <n v="56.54"/>
    <n v="0"/>
    <x v="743"/>
    <x v="1"/>
  </r>
  <r>
    <n v="1"/>
    <s v="       101762"/>
    <s v="       101042"/>
    <s v="ORMAR VISOKI S DRV.I ST.V"/>
    <x v="1"/>
    <s v="15.03.07"/>
    <s v="01.04.07"/>
    <s v="1"/>
    <n v="12.5"/>
    <n v="1"/>
    <x v="734"/>
    <n v="1930.32"/>
    <n v="0"/>
    <x v="744"/>
    <x v="1"/>
  </r>
  <r>
    <n v="1"/>
    <s v="       101763"/>
    <s v="       100364"/>
    <s v="KASETA S 4 LADICE"/>
    <x v="1"/>
    <s v="03.03.98"/>
    <s v="01.04.98"/>
    <s v="1"/>
    <n v="12.5"/>
    <n v="1"/>
    <x v="735"/>
    <n v="1281.8800000000001"/>
    <n v="0"/>
    <x v="745"/>
    <x v="1"/>
  </r>
  <r>
    <n v="1"/>
    <s v="       101764"/>
    <s v="       102004"/>
    <s v="STOL RADNI + POLUNOGA"/>
    <x v="1"/>
    <s v="03.03.98"/>
    <s v="01.04.98"/>
    <s v="1"/>
    <n v="12.5"/>
    <n v="1"/>
    <x v="736"/>
    <n v="2037.66"/>
    <n v="0"/>
    <x v="746"/>
    <x v="1"/>
  </r>
  <r>
    <n v="1"/>
    <s v="       101765"/>
    <s v="       100980"/>
    <s v="ORMAR S DVOJA VRATA"/>
    <x v="1"/>
    <s v="03.03.98"/>
    <s v="01.04.98"/>
    <s v="1"/>
    <n v="12.5"/>
    <n v="1"/>
    <x v="737"/>
    <n v="1417.95"/>
    <n v="0"/>
    <x v="747"/>
    <x v="1"/>
  </r>
  <r>
    <n v="1"/>
    <s v="       101766"/>
    <s v="       100896"/>
    <s v="ORMAR DRVENA VRATA"/>
    <x v="1"/>
    <s v="03.03.98"/>
    <s v="01.04.98"/>
    <s v="1"/>
    <n v="12.5"/>
    <n v="1"/>
    <x v="738"/>
    <n v="1124.31"/>
    <n v="0"/>
    <x v="748"/>
    <x v="1"/>
  </r>
  <r>
    <n v="1"/>
    <s v="       101767"/>
    <s v="       102586"/>
    <s v="VJEŠALICA"/>
    <x v="1"/>
    <s v="26.02.03"/>
    <s v="01.03.03"/>
    <s v="1"/>
    <n v="12.5"/>
    <n v="1"/>
    <x v="664"/>
    <n v="285.48"/>
    <n v="0"/>
    <x v="675"/>
    <x v="1"/>
  </r>
  <r>
    <n v="1"/>
    <s v="       101768"/>
    <s v="       100913"/>
    <s v="ORMAR DVOKRILNI STAKLENI"/>
    <x v="1"/>
    <s v="01.01.97"/>
    <s v="01.02.97"/>
    <s v="1"/>
    <n v="12.5"/>
    <n v="1"/>
    <x v="739"/>
    <n v="56.53"/>
    <n v="0"/>
    <x v="749"/>
    <x v="1"/>
  </r>
  <r>
    <n v="1"/>
    <s v="       101769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1770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774"/>
    <s v="       101006"/>
    <s v="ORMAR SREDNJI USKI-STAKLO"/>
    <x v="1"/>
    <s v="15.03.07"/>
    <s v="01.04.07"/>
    <s v="1"/>
    <n v="12.5"/>
    <n v="1"/>
    <x v="740"/>
    <n v="1311.94"/>
    <n v="0"/>
    <x v="750"/>
    <x v="1"/>
  </r>
  <r>
    <n v="1"/>
    <s v="       101775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779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0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1"/>
    <s v="       101340"/>
    <s v="POLUFOTELJA MET. NOGE"/>
    <x v="1"/>
    <s v="01.01.97"/>
    <s v="01.02.97"/>
    <s v="1"/>
    <n v="12.5"/>
    <n v="1"/>
    <x v="569"/>
    <n v="452.19"/>
    <n v="0"/>
    <x v="581"/>
    <x v="1"/>
  </r>
  <r>
    <n v="1"/>
    <s v="       101782"/>
    <s v="       100192"/>
    <s v="Fotelja uredska"/>
    <x v="1"/>
    <s v="14.11.05"/>
    <s v="01.12.05"/>
    <s v="1"/>
    <n v="12.5"/>
    <n v="1"/>
    <x v="742"/>
    <n v="1884.17"/>
    <n v="0"/>
    <x v="752"/>
    <x v="1"/>
  </r>
  <r>
    <n v="1"/>
    <s v="       101783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4"/>
    <s v="       100637"/>
    <s v="MONITOR 23&quot; DELL P2312H"/>
    <x v="3"/>
    <s v="03.04.13"/>
    <s v="01.05.13"/>
    <s v="1"/>
    <n v="25"/>
    <n v="1"/>
    <x v="371"/>
    <n v="1481.25"/>
    <n v="0"/>
    <x v="383"/>
    <x v="1"/>
  </r>
  <r>
    <n v="1"/>
    <s v="       101785"/>
    <s v="       101300"/>
    <s v="Pokretna kazeta"/>
    <x v="2"/>
    <s v="15.03.07"/>
    <s v="01.04.07"/>
    <s v="1"/>
    <n v="12.5"/>
    <n v="1"/>
    <x v="274"/>
    <n v="799.83"/>
    <n v="0"/>
    <x v="286"/>
    <x v="1"/>
  </r>
  <r>
    <n v="1"/>
    <s v="       101786"/>
    <s v="       101115"/>
    <s v="ORMARIĆ NISKI S DRV.VRATI"/>
    <x v="1"/>
    <s v="15.03.07"/>
    <s v="01.04.07"/>
    <s v="1"/>
    <n v="12.5"/>
    <n v="1"/>
    <x v="743"/>
    <n v="830.97"/>
    <n v="0"/>
    <x v="753"/>
    <x v="1"/>
  </r>
  <r>
    <n v="1"/>
    <s v="       101787"/>
    <s v="       101004"/>
    <s v="ORMAR SREDNJI S DRV.VRATI"/>
    <x v="1"/>
    <s v="15.03.07"/>
    <s v="01.04.07"/>
    <s v="1"/>
    <n v="12.5"/>
    <n v="1"/>
    <x v="744"/>
    <n v="1230.3500000000001"/>
    <n v="0"/>
    <x v="754"/>
    <x v="1"/>
  </r>
  <r>
    <n v="1"/>
    <s v="       101788"/>
    <s v="       101540"/>
    <s v="RAČ.PRODESK 490G1"/>
    <x v="3"/>
    <s v="29.07.14"/>
    <s v="01.08.14"/>
    <s v="1"/>
    <n v="25"/>
    <n v="1"/>
    <x v="592"/>
    <n v="6612.5"/>
    <n v="0"/>
    <x v="604"/>
    <x v="1"/>
  </r>
  <r>
    <n v="1"/>
    <s v="       101790"/>
    <s v="       101895"/>
    <s v="STOL CRNI KAMNIK/PROC."/>
    <x v="1"/>
    <s v="01.01.97"/>
    <s v="01.02.97"/>
    <s v="1"/>
    <n v="12.5"/>
    <n v="1"/>
    <x v="745"/>
    <n v="476.98"/>
    <n v="0"/>
    <x v="755"/>
    <x v="1"/>
  </r>
  <r>
    <n v="1"/>
    <s v="       101793"/>
    <s v="       102289"/>
    <s v="STOLIĆ-ORMARIĆ"/>
    <x v="1"/>
    <s v="14.04.07"/>
    <s v="01.05.07"/>
    <s v="1"/>
    <n v="12.5"/>
    <n v="1"/>
    <x v="746"/>
    <n v="259"/>
    <n v="0"/>
    <x v="756"/>
    <x v="1"/>
  </r>
  <r>
    <n v="1"/>
    <s v="       101794"/>
    <s v="       101642"/>
    <s v="RADNI STOL 140x80x72"/>
    <x v="1"/>
    <s v="28.10.02"/>
    <s v="01.11.02"/>
    <s v="1"/>
    <n v="12.5"/>
    <n v="1"/>
    <x v="747"/>
    <n v="945.38"/>
    <n v="0"/>
    <x v="757"/>
    <x v="1"/>
  </r>
  <r>
    <n v="1"/>
    <s v="       101795"/>
    <s v="       100459"/>
    <s v="KUTNI DODATAK 90 BA/PSEI*"/>
    <x v="1"/>
    <s v="28.10.02"/>
    <s v="01.11.02"/>
    <s v="1"/>
    <n v="12.5"/>
    <n v="1"/>
    <x v="748"/>
    <n v="485.32"/>
    <n v="0"/>
    <x v="758"/>
    <x v="1"/>
  </r>
  <r>
    <n v="1"/>
    <s v="       101796"/>
    <s v="       101939"/>
    <s v="STOL KONF.DODATAK(RAD.PLO"/>
    <x v="1"/>
    <s v="28.10.02"/>
    <s v="01.11.02"/>
    <s v="1"/>
    <n v="12.5"/>
    <n v="1"/>
    <x v="749"/>
    <n v="1022.24"/>
    <n v="0"/>
    <x v="759"/>
    <x v="1"/>
  </r>
  <r>
    <n v="1"/>
    <s v="       101797"/>
    <s v="       101645"/>
    <s v="RADNI STOL 80x80x72"/>
    <x v="1"/>
    <s v="28.10.02"/>
    <s v="01.11.02"/>
    <s v="1"/>
    <n v="12.5"/>
    <n v="1"/>
    <x v="750"/>
    <n v="749.93000000000006"/>
    <n v="0"/>
    <x v="760"/>
    <x v="1"/>
  </r>
  <r>
    <n v="1"/>
    <s v="       101798"/>
    <s v="       100192"/>
    <s v="Fotelja uredska"/>
    <x v="1"/>
    <s v="03.04.07"/>
    <s v="01.05.07"/>
    <s v="1"/>
    <n v="12.5"/>
    <n v="1"/>
    <x v="500"/>
    <n v="423.83"/>
    <n v="0"/>
    <x v="512"/>
    <x v="1"/>
  </r>
  <r>
    <n v="1"/>
    <s v="       101799"/>
    <s v="       100832"/>
    <s v="NOTEBOOK PROBOOK 650 G1"/>
    <x v="3"/>
    <s v="11.08.14"/>
    <s v="01.09.14"/>
    <s v="1"/>
    <n v="25"/>
    <n v="1"/>
    <x v="751"/>
    <n v="7636.75"/>
    <n v="0"/>
    <x v="761"/>
    <x v="1"/>
  </r>
  <r>
    <n v="1"/>
    <s v="       101800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1"/>
    <s v="       102149"/>
    <s v="STOLAC KONFEREN.VALENCIA"/>
    <x v="1"/>
    <s v="28.10.02"/>
    <s v="01.11.02"/>
    <s v="1"/>
    <n v="12.5"/>
    <n v="1"/>
    <x v="577"/>
    <n v="382.1"/>
    <n v="0"/>
    <x v="589"/>
    <x v="1"/>
  </r>
  <r>
    <n v="1"/>
    <s v="       101802"/>
    <s v="       101307"/>
    <s v="POKRETNA KAZETA BAK/PR31"/>
    <x v="2"/>
    <s v="28.10.02"/>
    <s v="01.11.02"/>
    <s v="1"/>
    <n v="12.5"/>
    <n v="1"/>
    <x v="326"/>
    <n v="1070.55"/>
    <n v="0"/>
    <x v="338"/>
    <x v="1"/>
  </r>
  <r>
    <n v="1"/>
    <s v="       101803"/>
    <s v="       100886"/>
    <s v="ORMAR 90x47x147H"/>
    <x v="1"/>
    <s v="28.10.02"/>
    <s v="01.11.02"/>
    <s v="1"/>
    <n v="12.5"/>
    <n v="1"/>
    <x v="752"/>
    <n v="3107.34"/>
    <n v="0"/>
    <x v="762"/>
    <x v="1"/>
  </r>
  <r>
    <n v="1"/>
    <s v="       101806"/>
    <s v="       102096"/>
    <s v="STOL VELIKI SMEĐI"/>
    <x v="1"/>
    <s v="01.01.05"/>
    <s v="01.02.05"/>
    <s v="1"/>
    <n v="12.5"/>
    <n v="1"/>
    <x v="563"/>
    <n v="282.68"/>
    <n v="0"/>
    <x v="575"/>
    <x v="1"/>
  </r>
  <r>
    <n v="1"/>
    <s v="       101807"/>
    <s v="       102088"/>
    <s v="STOL STARI ZA INSTRUMENTE"/>
    <x v="1"/>
    <s v="01.01.05"/>
    <s v="01.02.05"/>
    <s v="1"/>
    <n v="12.5"/>
    <n v="1"/>
    <x v="753"/>
    <n v="112.98"/>
    <n v="0"/>
    <x v="763"/>
    <x v="1"/>
  </r>
  <r>
    <n v="1"/>
    <s v="       101809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10"/>
    <s v="       101974"/>
    <s v="STOL PISAĆI"/>
    <x v="1"/>
    <s v="01.01.97"/>
    <s v="01.02.97"/>
    <s v="1"/>
    <n v="12.5"/>
    <n v="1"/>
    <x v="755"/>
    <n v="2209.9700000000003"/>
    <n v="0"/>
    <x v="765"/>
    <x v="1"/>
  </r>
  <r>
    <n v="1"/>
    <s v="       101811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15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6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7"/>
    <s v="       100947"/>
    <s v="ORMAR METALNI ZELENI"/>
    <x v="1"/>
    <s v="01.01.97"/>
    <s v="01.02.97"/>
    <s v="1"/>
    <n v="12.5"/>
    <n v="1"/>
    <x v="455"/>
    <n v="1053.48"/>
    <n v="0"/>
    <x v="467"/>
    <x v="1"/>
  </r>
  <r>
    <n v="1"/>
    <s v="       101818"/>
    <s v="       100385"/>
    <s v="KLUPA ŠKOLSKA"/>
    <x v="1"/>
    <s v="01.01.97"/>
    <s v="01.02.97"/>
    <s v="1"/>
    <n v="12.5"/>
    <n v="1"/>
    <x v="754"/>
    <n v="217.46"/>
    <n v="0"/>
    <x v="764"/>
    <x v="1"/>
  </r>
  <r>
    <n v="1"/>
    <s v="       101820"/>
    <s v="       101987"/>
    <s v="STOL PISAĆI/PROC."/>
    <x v="1"/>
    <s v="01.01.97"/>
    <s v="01.02.97"/>
    <s v="1"/>
    <n v="12.5"/>
    <n v="1"/>
    <x v="494"/>
    <n v="1695.68"/>
    <n v="0"/>
    <x v="506"/>
    <x v="1"/>
  </r>
  <r>
    <n v="1"/>
    <s v="       101822"/>
    <s v="       102538"/>
    <s v="VAGA ZA PRECIZNO MJERENJE"/>
    <x v="2"/>
    <s v="30.09.04"/>
    <s v="01.10.04"/>
    <s v="1"/>
    <n v="20"/>
    <n v="1"/>
    <x v="756"/>
    <n v="12029.64"/>
    <n v="0"/>
    <x v="766"/>
    <x v="1"/>
  </r>
  <r>
    <n v="1"/>
    <s v="       101823"/>
    <s v="       102468"/>
    <s v="UREĐ.ZA ISPIT.UZORAKA STI"/>
    <x v="2"/>
    <s v="18.05.06"/>
    <s v="01.06.06"/>
    <s v="1"/>
    <n v="20"/>
    <n v="1"/>
    <x v="757"/>
    <n v="80440.7"/>
    <n v="0"/>
    <x v="767"/>
    <x v="1"/>
  </r>
  <r>
    <n v="1"/>
    <s v="       101824"/>
    <s v="       100025"/>
    <s v="Apar.za mjerenje propusno"/>
    <x v="2"/>
    <s v="07.04.15"/>
    <s v="01.05.15"/>
    <s v="1"/>
    <n v="20"/>
    <n v="1"/>
    <x v="758"/>
    <n v="26650"/>
    <n v="0"/>
    <x v="768"/>
    <x v="1"/>
  </r>
  <r>
    <n v="1"/>
    <s v="       101825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26"/>
    <s v="       102179"/>
    <s v="STOLAC SA TEKSTILOM"/>
    <x v="1"/>
    <s v="01.01.05"/>
    <s v="01.02.05"/>
    <s v="1"/>
    <n v="12.5"/>
    <n v="1"/>
    <x v="568"/>
    <n v="695.30000000000007"/>
    <n v="0"/>
    <x v="580"/>
    <x v="1"/>
  </r>
  <r>
    <n v="1"/>
    <s v="       101832"/>
    <s v="       101005"/>
    <s v="ORMAR SREDNJI S MAL.VRATI"/>
    <x v="1"/>
    <s v="15.03.07"/>
    <s v="01.04.07"/>
    <s v="1"/>
    <n v="12.5"/>
    <n v="1"/>
    <x v="759"/>
    <n v="1247.52"/>
    <n v="0"/>
    <x v="769"/>
    <x v="1"/>
  </r>
  <r>
    <n v="1"/>
    <s v="       101833"/>
    <s v="       101007"/>
    <s v="ORMAR SREDNJI USKI S VRAT"/>
    <x v="1"/>
    <s v="15.03.07"/>
    <s v="01.04.07"/>
    <s v="1"/>
    <n v="12.5"/>
    <n v="1"/>
    <x v="760"/>
    <n v="1126.21"/>
    <n v="0"/>
    <x v="770"/>
    <x v="1"/>
  </r>
  <r>
    <n v="1"/>
    <s v="       101834"/>
    <s v="       101971"/>
    <s v="STOL PISAČI KAMNIK/PROC."/>
    <x v="1"/>
    <s v="01.01.97"/>
    <s v="01.02.97"/>
    <s v="1"/>
    <n v="12.5"/>
    <n v="1"/>
    <x v="562"/>
    <n v="1639.1200000000001"/>
    <n v="0"/>
    <x v="574"/>
    <x v="1"/>
  </r>
  <r>
    <n v="1"/>
    <s v="       101835"/>
    <s v="       102419"/>
    <s v="TRONOŽAC OKRUGLI"/>
    <x v="2"/>
    <s v="01.01.97"/>
    <s v="01.02.97"/>
    <s v="1"/>
    <n v="12.5"/>
    <n v="1"/>
    <x v="761"/>
    <n v="56.52"/>
    <n v="0"/>
    <x v="771"/>
    <x v="1"/>
  </r>
  <r>
    <n v="1"/>
    <s v="       101836"/>
    <s v="       100664"/>
    <s v="MONITOR AOC 17&quot;"/>
    <x v="3"/>
    <s v="29.11.02"/>
    <s v="01.12.02"/>
    <s v="1"/>
    <n v="25"/>
    <n v="1"/>
    <x v="762"/>
    <n v="1860"/>
    <n v="0"/>
    <x v="772"/>
    <x v="1"/>
  </r>
  <r>
    <n v="1"/>
    <s v="       101842"/>
    <s v="       100179"/>
    <s v="FOTELJA KOŽNA MANJA"/>
    <x v="1"/>
    <s v="01.01.97"/>
    <s v="01.02.97"/>
    <s v="1"/>
    <n v="12.5"/>
    <n v="1"/>
    <x v="763"/>
    <n v="1978.29"/>
    <n v="0"/>
    <x v="773"/>
    <x v="1"/>
  </r>
  <r>
    <n v="1"/>
    <s v="       101843"/>
    <s v="       100179"/>
    <s v="FOTELJA KOŽNA MANJA"/>
    <x v="1"/>
    <s v="01.01.97"/>
    <s v="01.02.97"/>
    <s v="1"/>
    <n v="12.5"/>
    <n v="1"/>
    <x v="561"/>
    <n v="1978.3"/>
    <n v="0"/>
    <x v="573"/>
    <x v="1"/>
  </r>
  <r>
    <n v="1"/>
    <s v="       101844"/>
    <s v="       100148"/>
    <s v="EL. GRIJALICA CENTRA 2400"/>
    <x v="2"/>
    <s v="01.01.97"/>
    <s v="01.02.97"/>
    <s v="1"/>
    <n v="20"/>
    <n v="1"/>
    <x v="764"/>
    <n v="964.66"/>
    <n v="0"/>
    <x v="774"/>
    <x v="1"/>
  </r>
  <r>
    <n v="1"/>
    <s v="       101847"/>
    <s v="       101541"/>
    <s v="RAČ.PROONE 600 G1"/>
    <x v="3"/>
    <s v="11.08.14"/>
    <s v="01.09.14"/>
    <s v="1"/>
    <n v="25"/>
    <n v="1"/>
    <x v="557"/>
    <n v="8153.75"/>
    <n v="0"/>
    <x v="569"/>
    <x v="1"/>
  </r>
  <r>
    <n v="1"/>
    <s v="       101850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1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2"/>
    <s v="       102155"/>
    <s v="STOLAC KONFERENCIJSKI"/>
    <x v="1"/>
    <s v="30.11.15"/>
    <s v="01.12.15"/>
    <s v="1"/>
    <n v="12.5"/>
    <n v="1"/>
    <x v="765"/>
    <n v="469.27"/>
    <n v="280.73"/>
    <x v="775"/>
    <x v="1"/>
  </r>
  <r>
    <n v="1"/>
    <s v="       101853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54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1855"/>
    <s v="       101283"/>
    <s v="PLOČA ŠKOLSKA/PROC."/>
    <x v="2"/>
    <s v="01.01.97"/>
    <s v="01.02.97"/>
    <s v="1"/>
    <n v="12.5"/>
    <n v="1"/>
    <x v="485"/>
    <n v="1130.45"/>
    <n v="0"/>
    <x v="497"/>
    <x v="1"/>
  </r>
  <r>
    <n v="1"/>
    <s v="       101856"/>
    <s v="       100856"/>
    <s v="ORMAR -POLU GARDEROBNI"/>
    <x v="1"/>
    <s v="02.04.01"/>
    <s v="01.05.01"/>
    <s v="1"/>
    <n v="12.5"/>
    <n v="1"/>
    <x v="768"/>
    <n v="3135.89"/>
    <n v="0"/>
    <x v="778"/>
    <x v="1"/>
  </r>
  <r>
    <n v="1"/>
    <s v="       101857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8"/>
    <s v="       102554"/>
    <s v="VITRINA"/>
    <x v="2"/>
    <s v="02.04.01"/>
    <s v="01.05.01"/>
    <s v="1"/>
    <n v="12.5"/>
    <n v="1"/>
    <x v="769"/>
    <n v="2314.58"/>
    <n v="0"/>
    <x v="779"/>
    <x v="1"/>
  </r>
  <r>
    <n v="1"/>
    <s v="       101859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0"/>
    <s v="       101116"/>
    <s v="ORMARIĆ NISKI S VRATIMA"/>
    <x v="1"/>
    <s v="02.04.01"/>
    <s v="01.05.01"/>
    <s v="1"/>
    <n v="12.5"/>
    <n v="1"/>
    <x v="770"/>
    <n v="1190.24"/>
    <n v="0"/>
    <x v="780"/>
    <x v="1"/>
  </r>
  <r>
    <n v="1"/>
    <s v="       101861"/>
    <s v="       101125"/>
    <s v="ORMARIĆ S 3 LADICE POKRET"/>
    <x v="1"/>
    <s v="02.04.01"/>
    <s v="01.05.01"/>
    <s v="1"/>
    <n v="12.5"/>
    <n v="1"/>
    <x v="771"/>
    <n v="1493.28"/>
    <n v="0"/>
    <x v="781"/>
    <x v="1"/>
  </r>
  <r>
    <n v="1"/>
    <s v="       101863"/>
    <s v="       101993"/>
    <s v="STOL POMOĆNI"/>
    <x v="1"/>
    <s v="02.04.01"/>
    <s v="01.05.01"/>
    <s v="1"/>
    <n v="12.5"/>
    <n v="1"/>
    <x v="772"/>
    <n v="1809.5"/>
    <n v="0"/>
    <x v="782"/>
    <x v="1"/>
  </r>
  <r>
    <n v="1"/>
    <s v="       101864"/>
    <s v="       102041"/>
    <s v="STOL RADNI BEZ LADICA"/>
    <x v="1"/>
    <s v="02.04.01"/>
    <s v="01.05.01"/>
    <s v="1"/>
    <n v="12.5"/>
    <n v="1"/>
    <x v="773"/>
    <n v="2398.0300000000002"/>
    <n v="0"/>
    <x v="783"/>
    <x v="1"/>
  </r>
  <r>
    <n v="1"/>
    <s v="       101865"/>
    <s v="       102216"/>
    <s v="STOLAC UREDSKI TIMO"/>
    <x v="1"/>
    <s v="15.04.13"/>
    <s v="01.05.13"/>
    <s v="1"/>
    <n v="12.5"/>
    <n v="1"/>
    <x v="556"/>
    <n v="286.42"/>
    <n v="12.42"/>
    <x v="568"/>
    <x v="1"/>
  </r>
  <r>
    <n v="1"/>
    <s v="       101866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7"/>
    <s v="       100650"/>
    <s v="MONITOR 24&quot; DELL P2412H"/>
    <x v="3"/>
    <s v="17.05.12"/>
    <s v="01.06.12"/>
    <s v="1"/>
    <n v="25"/>
    <n v="1"/>
    <x v="662"/>
    <n v="1643.75"/>
    <n v="0"/>
    <x v="673"/>
    <x v="1"/>
  </r>
  <r>
    <n v="1"/>
    <s v="       101869"/>
    <s v="       101556"/>
    <s v="RAČUNALO COMPAQ EVO D510*"/>
    <x v="3"/>
    <s v="07.03.03"/>
    <s v="01.04.03"/>
    <s v="1"/>
    <n v="25"/>
    <n v="1"/>
    <x v="774"/>
    <n v="6790"/>
    <n v="0"/>
    <x v="784"/>
    <x v="1"/>
  </r>
  <r>
    <n v="1"/>
    <s v="       101874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1877"/>
    <s v="       100805"/>
    <s v="NOTEBOOK HP 650"/>
    <x v="3"/>
    <s v="26.05.14"/>
    <s v="01.06.14"/>
    <s v="1"/>
    <n v="25"/>
    <n v="1"/>
    <x v="591"/>
    <n v="7083.93"/>
    <n v="0"/>
    <x v="603"/>
    <x v="1"/>
  </r>
  <r>
    <n v="1"/>
    <s v="       101878"/>
    <s v="       100836"/>
    <s v="NOTEBOOK PROOBOK 650 G1 ("/>
    <x v="3"/>
    <s v="11.08.14"/>
    <s v="01.09.14"/>
    <s v="1"/>
    <n v="25"/>
    <n v="1"/>
    <x v="531"/>
    <n v="7363.75"/>
    <n v="0"/>
    <x v="543"/>
    <x v="1"/>
  </r>
  <r>
    <n v="1"/>
    <s v="       101886"/>
    <s v="       102154"/>
    <s v="STOLAC KONFERENCIJSK KROM"/>
    <x v="1"/>
    <s v="11.12.13"/>
    <s v="01.01.14"/>
    <s v="1"/>
    <n v="12.5"/>
    <n v="1"/>
    <x v="683"/>
    <n v="195.37"/>
    <n v="27.88"/>
    <x v="694"/>
    <x v="1"/>
  </r>
  <r>
    <n v="1"/>
    <s v="       101888"/>
    <s v="       101980"/>
    <s v="STOL PISAĆI I STOLNA LADI"/>
    <x v="1"/>
    <s v="14.12.00"/>
    <s v="01.01.01"/>
    <s v="1"/>
    <n v="12.5"/>
    <n v="1"/>
    <x v="741"/>
    <n v="2364.36"/>
    <n v="0"/>
    <x v="751"/>
    <x v="1"/>
  </r>
  <r>
    <n v="1"/>
    <s v="       101889"/>
    <s v="       100691"/>
    <s v="MONITOR HP 24&quot;"/>
    <x v="3"/>
    <s v="22.12.15"/>
    <s v="01.01.16"/>
    <s v="1"/>
    <n v="25"/>
    <n v="1"/>
    <x v="516"/>
    <n v="2756.25"/>
    <n v="0"/>
    <x v="528"/>
    <x v="1"/>
  </r>
  <r>
    <n v="1"/>
    <s v="       101904"/>
    <s v="       100691"/>
    <s v="MONITOR HP 24&quot;"/>
    <x v="3"/>
    <s v="23.12.15"/>
    <s v="01.01.16"/>
    <s v="1"/>
    <n v="25"/>
    <n v="1"/>
    <x v="775"/>
    <n v="2640.4900000000002"/>
    <n v="0"/>
    <x v="785"/>
    <x v="1"/>
  </r>
  <r>
    <n v="1"/>
    <s v="       101907"/>
    <s v="       102100"/>
    <s v="STOL ZA MAKETU 120x90x72"/>
    <x v="1"/>
    <s v="07.04.04"/>
    <s v="01.05.04"/>
    <s v="1"/>
    <n v="12.5"/>
    <n v="1"/>
    <x v="776"/>
    <n v="760.30000000000007"/>
    <n v="0"/>
    <x v="786"/>
    <x v="1"/>
  </r>
  <r>
    <n v="1"/>
    <s v="       101908"/>
    <s v="       101880"/>
    <s v="STOL 160x50x72"/>
    <x v="1"/>
    <s v="31.03.04"/>
    <s v="01.04.04"/>
    <s v="1"/>
    <n v="12.5"/>
    <n v="1"/>
    <x v="727"/>
    <n v="1045.42"/>
    <n v="0"/>
    <x v="737"/>
    <x v="1"/>
  </r>
  <r>
    <n v="1"/>
    <s v="       101909"/>
    <s v="       101888"/>
    <s v="STOL 80x50x72"/>
    <x v="1"/>
    <s v="07.04.04"/>
    <s v="01.05.04"/>
    <s v="1"/>
    <n v="12.5"/>
    <n v="1"/>
    <x v="721"/>
    <n v="708.15"/>
    <n v="0"/>
    <x v="732"/>
    <x v="1"/>
  </r>
  <r>
    <n v="1"/>
    <s v="       101931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2"/>
    <s v="       100501"/>
    <s v="LOGER ZA MJER.TEMPERATURE"/>
    <x v="2"/>
    <s v="17.12.14"/>
    <s v="01.01.15"/>
    <s v="1"/>
    <n v="20"/>
    <n v="1"/>
    <x v="777"/>
    <n v="1382.68"/>
    <n v="0"/>
    <x v="787"/>
    <x v="1"/>
  </r>
  <r>
    <n v="1"/>
    <s v="       101933"/>
    <s v="       100501"/>
    <s v="LOGER ZA MJER.TEMPERATURE"/>
    <x v="2"/>
    <s v="17.12.14"/>
    <s v="01.01.15"/>
    <s v="1"/>
    <n v="20"/>
    <n v="1"/>
    <x v="778"/>
    <n v="1382.7"/>
    <n v="0"/>
    <x v="788"/>
    <x v="1"/>
  </r>
  <r>
    <n v="1"/>
    <s v="       101938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1940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194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2000"/>
    <s v="       102062"/>
    <s v="STOL RADNI S LADICAMA"/>
    <x v="1"/>
    <s v="01.01.97"/>
    <s v="01.02.97"/>
    <s v="1"/>
    <n v="12.5"/>
    <n v="1"/>
    <x v="781"/>
    <n v="678.21"/>
    <n v="0"/>
    <x v="791"/>
    <x v="1"/>
  </r>
  <r>
    <n v="1"/>
    <s v="       102001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002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3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004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05"/>
    <s v="       101067"/>
    <s v="ORMAR ZA KNJIGE"/>
    <x v="1"/>
    <s v="01.01.97"/>
    <s v="01.02.97"/>
    <s v="1"/>
    <n v="12.5"/>
    <n v="1"/>
    <x v="784"/>
    <n v="339.1"/>
    <n v="0"/>
    <x v="794"/>
    <x v="1"/>
  </r>
  <r>
    <n v="1"/>
    <s v="       102006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7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2009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0"/>
    <s v="       102269"/>
    <s v="STOLICA S NASLONOM"/>
    <x v="1"/>
    <s v="01.01.97"/>
    <s v="01.02.97"/>
    <s v="1"/>
    <n v="12.5"/>
    <n v="1"/>
    <x v="786"/>
    <n v="113.05"/>
    <n v="0"/>
    <x v="796"/>
    <x v="1"/>
  </r>
  <r>
    <n v="1"/>
    <s v="       102011"/>
    <s v="       102209"/>
    <s v="STOLAC UREDSKI CRNI"/>
    <x v="1"/>
    <s v="26.11.13"/>
    <s v="01.12.13"/>
    <s v="1"/>
    <n v="12.5"/>
    <n v="1"/>
    <x v="787"/>
    <n v="4692.78"/>
    <n v="607.29"/>
    <x v="797"/>
    <x v="1"/>
  </r>
  <r>
    <n v="1"/>
    <s v="       102012"/>
    <s v="       100168"/>
    <s v="FOTELJA CRNA"/>
    <x v="1"/>
    <s v="01.01.97"/>
    <s v="01.02.97"/>
    <s v="1"/>
    <n v="12.5"/>
    <n v="1"/>
    <x v="753"/>
    <n v="112.98"/>
    <n v="0"/>
    <x v="763"/>
    <x v="1"/>
  </r>
  <r>
    <n v="1"/>
    <s v="       102013"/>
    <s v="       101236"/>
    <s v="PISAČ LEXMARK E360DN"/>
    <x v="2"/>
    <s v="19.11.12"/>
    <s v="01.12.12"/>
    <s v="1"/>
    <n v="25"/>
    <n v="1"/>
    <x v="788"/>
    <n v="1907.6200000000001"/>
    <n v="0"/>
    <x v="798"/>
    <x v="1"/>
  </r>
  <r>
    <n v="1"/>
    <s v="       102015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016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17"/>
    <s v="       102227"/>
    <s v="STOLČICA BEZ NASLONA NOVA"/>
    <x v="1"/>
    <s v="01.01.97"/>
    <s v="01.02.97"/>
    <s v="1"/>
    <n v="12.5"/>
    <n v="1"/>
    <x v="761"/>
    <n v="56.52"/>
    <n v="0"/>
    <x v="771"/>
    <x v="1"/>
  </r>
  <r>
    <n v="1"/>
    <s v="       102019"/>
    <s v="       101464"/>
    <s v="RAČ. HP COMPAQ 8100"/>
    <x v="3"/>
    <s v="23.09.10"/>
    <s v="01.10.10"/>
    <s v="1"/>
    <n v="25"/>
    <n v="1"/>
    <x v="789"/>
    <n v="8598.64"/>
    <n v="0"/>
    <x v="799"/>
    <x v="1"/>
  </r>
  <r>
    <n v="1"/>
    <s v="       10202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2021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022"/>
    <s v="       102554"/>
    <s v="VITRINA"/>
    <x v="2"/>
    <s v="01.01.97"/>
    <s v="01.02.97"/>
    <s v="1"/>
    <n v="12.5"/>
    <n v="1"/>
    <x v="785"/>
    <n v="452.1"/>
    <n v="0"/>
    <x v="795"/>
    <x v="1"/>
  </r>
  <r>
    <n v="1"/>
    <s v="       102023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4"/>
    <s v="       101067"/>
    <s v="ORMAR ZA KNJIGE"/>
    <x v="1"/>
    <s v="01.01.97"/>
    <s v="01.02.97"/>
    <s v="1"/>
    <n v="12.5"/>
    <n v="1"/>
    <x v="785"/>
    <n v="452.1"/>
    <n v="0"/>
    <x v="795"/>
    <x v="1"/>
  </r>
  <r>
    <n v="1"/>
    <s v="       102025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026"/>
    <s v="       101931"/>
    <s v="STOL ISPITNI PULT"/>
    <x v="1"/>
    <s v="01.01.97"/>
    <s v="01.02.97"/>
    <s v="1"/>
    <n v="12.5"/>
    <n v="1"/>
    <x v="491"/>
    <n v="565.22"/>
    <n v="0"/>
    <x v="503"/>
    <x v="1"/>
  </r>
  <r>
    <n v="1"/>
    <s v="       102027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8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29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0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1"/>
    <s v="       101931"/>
    <s v="STOL ISPITNI PULT"/>
    <x v="1"/>
    <s v="01.01.97"/>
    <s v="01.02.97"/>
    <s v="1"/>
    <n v="12.5"/>
    <n v="1"/>
    <x v="517"/>
    <n v="565.23"/>
    <n v="0"/>
    <x v="529"/>
    <x v="1"/>
  </r>
  <r>
    <n v="1"/>
    <s v="       102032"/>
    <s v="       100309"/>
    <s v="HLADNJAK KONBINIRANI-BK"/>
    <x v="2"/>
    <s v="30.11.13"/>
    <s v="01.12.13"/>
    <s v="1"/>
    <n v="20"/>
    <n v="1"/>
    <x v="791"/>
    <n v="1874"/>
    <n v="0"/>
    <x v="801"/>
    <x v="1"/>
  </r>
  <r>
    <n v="1"/>
    <s v="       102034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5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6"/>
    <s v="       100735"/>
    <s v="MOTOR ASINHRONI /PROC."/>
    <x v="2"/>
    <s v="01.01.97"/>
    <s v="01.02.97"/>
    <s v="1"/>
    <n v="20"/>
    <n v="1"/>
    <x v="704"/>
    <n v="1500"/>
    <n v="0"/>
    <x v="715"/>
    <x v="1"/>
  </r>
  <r>
    <n v="1"/>
    <s v="       102037"/>
    <s v="       100736"/>
    <s v="MOTOR ASINHRONI S IST.GEN"/>
    <x v="2"/>
    <s v="01.01.97"/>
    <s v="01.02.97"/>
    <s v="1"/>
    <n v="20"/>
    <n v="1"/>
    <x v="353"/>
    <n v="3000"/>
    <n v="0"/>
    <x v="365"/>
    <x v="1"/>
  </r>
  <r>
    <n v="1"/>
    <s v="       10203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39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0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1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042"/>
    <s v="       101840"/>
    <s v="STALAŽA DUGA"/>
    <x v="2"/>
    <s v="01.01.97"/>
    <s v="01.02.97"/>
    <s v="1"/>
    <n v="12.5"/>
    <n v="1"/>
    <x v="792"/>
    <n v="4401.7700000000004"/>
    <n v="0"/>
    <x v="802"/>
    <x v="1"/>
  </r>
  <r>
    <n v="1"/>
    <s v="       102043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4"/>
    <s v="       101974"/>
    <s v="STOL PISAĆI"/>
    <x v="1"/>
    <s v="01.01.97"/>
    <s v="01.02.97"/>
    <s v="1"/>
    <n v="12.5"/>
    <n v="1"/>
    <x v="793"/>
    <n v="226.05"/>
    <n v="0"/>
    <x v="803"/>
    <x v="1"/>
  </r>
  <r>
    <n v="1"/>
    <s v="       102047"/>
    <s v="       101649"/>
    <s v="RAZ.PLOČA SA ZAŠTITOM ZA"/>
    <x v="2"/>
    <s v="01.01.97"/>
    <s v="01.02.97"/>
    <s v="1"/>
    <n v="20"/>
    <n v="1"/>
    <x v="794"/>
    <n v="4500"/>
    <n v="0"/>
    <x v="804"/>
    <x v="1"/>
  </r>
  <r>
    <n v="1"/>
    <s v="       102048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051"/>
    <s v="       102429"/>
    <s v="UNIVER. LAB. UREĐAJ ELUE"/>
    <x v="2"/>
    <s v="25.03.98"/>
    <s v="01.04.98"/>
    <s v="1"/>
    <n v="20"/>
    <n v="1"/>
    <x v="795"/>
    <n v="15442"/>
    <n v="0"/>
    <x v="805"/>
    <x v="1"/>
  </r>
  <r>
    <n v="1"/>
    <s v="       102052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3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2055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056"/>
    <s v="       102236"/>
    <s v="STOLICA BEZ NASLOVA NOVA"/>
    <x v="1"/>
    <s v="01.01.97"/>
    <s v="01.02.97"/>
    <s v="1"/>
    <n v="12.5"/>
    <n v="1"/>
    <x v="761"/>
    <n v="56.52"/>
    <n v="0"/>
    <x v="771"/>
    <x v="1"/>
  </r>
  <r>
    <n v="1"/>
    <s v="       102058"/>
    <s v="       101994"/>
    <s v="STOL POSTOLJE ZA MODELE"/>
    <x v="1"/>
    <s v="01.01.97"/>
    <s v="01.02.97"/>
    <s v="1"/>
    <n v="12.5"/>
    <n v="1"/>
    <x v="796"/>
    <n v="113.08"/>
    <n v="0"/>
    <x v="806"/>
    <x v="1"/>
  </r>
  <r>
    <n v="1"/>
    <s v="       102059"/>
    <s v="       100395"/>
    <s v="KLUPA ZA SJEDENJE/PROC."/>
    <x v="1"/>
    <s v="01.01.97"/>
    <s v="01.02.97"/>
    <s v="1"/>
    <n v="12.5"/>
    <n v="1"/>
    <x v="230"/>
    <n v="300"/>
    <n v="0"/>
    <x v="41"/>
    <x v="1"/>
  </r>
  <r>
    <n v="1"/>
    <s v="       102060"/>
    <s v="       100338"/>
    <s v="IZVOR IZMJENIČNE STRUJE"/>
    <x v="2"/>
    <s v="09.07.14"/>
    <s v="01.08.14"/>
    <s v="1"/>
    <n v="20"/>
    <n v="1"/>
    <x v="797"/>
    <n v="7583.75"/>
    <n v="0"/>
    <x v="807"/>
    <x v="1"/>
  </r>
  <r>
    <n v="1"/>
    <s v="       102063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066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6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076"/>
    <s v="       100653"/>
    <s v="MONITOR 24&quot; DELL U2713HM"/>
    <x v="3"/>
    <s v="25.11.14"/>
    <s v="01.12.14"/>
    <s v="1"/>
    <n v="25"/>
    <n v="1"/>
    <x v="800"/>
    <n v="4099.32"/>
    <n v="0"/>
    <x v="810"/>
    <x v="1"/>
  </r>
  <r>
    <n v="1"/>
    <s v="       102077"/>
    <s v="       101510"/>
    <s v="RAČ.INTEL G33 2.66GHz"/>
    <x v="3"/>
    <s v="29.10.08"/>
    <s v="01.11.08"/>
    <s v="1"/>
    <n v="25"/>
    <n v="1"/>
    <x v="798"/>
    <n v="5275.28"/>
    <n v="0"/>
    <x v="808"/>
    <x v="1"/>
  </r>
  <r>
    <n v="1"/>
    <s v="       102100"/>
    <s v="       100187"/>
    <s v="FOTELJA OKRETNA"/>
    <x v="1"/>
    <s v="01.01.97"/>
    <s v="01.02.97"/>
    <s v="1"/>
    <n v="12.5"/>
    <n v="1"/>
    <x v="801"/>
    <n v="169.55"/>
    <n v="0"/>
    <x v="811"/>
    <x v="1"/>
  </r>
  <r>
    <n v="1"/>
    <s v="       102103"/>
    <s v="       102269"/>
    <s v="STOLICA S NASLONOM"/>
    <x v="1"/>
    <s v="01.01.97"/>
    <s v="01.02.97"/>
    <s v="1"/>
    <n v="12.5"/>
    <n v="1"/>
    <x v="802"/>
    <n v="113.03"/>
    <n v="0"/>
    <x v="812"/>
    <x v="1"/>
  </r>
  <r>
    <n v="1"/>
    <s v="       102104"/>
    <s v="       102264"/>
    <s v="STOLICA OKRETNA"/>
    <x v="1"/>
    <s v="01.01.97"/>
    <s v="01.02.97"/>
    <s v="1"/>
    <n v="12.5"/>
    <n v="1"/>
    <x v="753"/>
    <n v="112.98"/>
    <n v="0"/>
    <x v="763"/>
    <x v="1"/>
  </r>
  <r>
    <n v="1"/>
    <s v="       102107"/>
    <s v="       101395"/>
    <s v="PROJEKCIJ.PLATNO 213x213"/>
    <x v="2"/>
    <s v="19.06.01"/>
    <s v="01.07.01"/>
    <s v="1"/>
    <n v="20"/>
    <n v="1"/>
    <x v="803"/>
    <n v="1950.6000000000001"/>
    <n v="0"/>
    <x v="813"/>
    <x v="1"/>
  </r>
  <r>
    <n v="1"/>
    <s v="       102108"/>
    <s v="       100568"/>
    <s v="MJERAČ UZEMLJENJA/PROC."/>
    <x v="3"/>
    <s v="01.01.97"/>
    <s v="01.02.97"/>
    <s v="1"/>
    <n v="20"/>
    <n v="1"/>
    <x v="804"/>
    <n v="2000"/>
    <n v="0"/>
    <x v="814"/>
    <x v="1"/>
  </r>
  <r>
    <n v="1"/>
    <s v="       102109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10"/>
    <s v="       101275"/>
    <s v="PLOČA ŠKOLSKA"/>
    <x v="1"/>
    <s v="01.01.97"/>
    <s v="01.02.97"/>
    <s v="1"/>
    <n v="12.5"/>
    <n v="1"/>
    <x v="563"/>
    <n v="282.68"/>
    <n v="0"/>
    <x v="575"/>
    <x v="1"/>
  </r>
  <r>
    <n v="1"/>
    <s v="       102112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2113"/>
    <s v="       100280"/>
    <s v="GRAFOSKOP VF"/>
    <x v="2"/>
    <s v="01.01.97"/>
    <s v="01.02.97"/>
    <s v="1"/>
    <n v="20"/>
    <n v="1"/>
    <x v="805"/>
    <n v="798.56000000000006"/>
    <n v="0"/>
    <x v="815"/>
    <x v="1"/>
  </r>
  <r>
    <n v="1"/>
    <s v="       102114"/>
    <s v="       101611"/>
    <s v="RAČUNALO PENTIUM 4"/>
    <x v="3"/>
    <s v="17.11.03"/>
    <s v="01.12.03"/>
    <s v="1"/>
    <n v="25"/>
    <n v="1"/>
    <x v="806"/>
    <n v="7096.57"/>
    <n v="0"/>
    <x v="816"/>
    <x v="1"/>
  </r>
  <r>
    <n v="1"/>
    <s v="       102115"/>
    <s v="       102463"/>
    <s v="UREĐ.ZA ISPIT.ELEKTR.SVOJ"/>
    <x v="2"/>
    <s v="13.03.03"/>
    <s v="01.04.03"/>
    <s v="1"/>
    <n v="20"/>
    <n v="1"/>
    <x v="807"/>
    <n v="2573.96"/>
    <n v="0"/>
    <x v="817"/>
    <x v="1"/>
  </r>
  <r>
    <n v="1"/>
    <s v="       102117"/>
    <s v="       100738"/>
    <s v="MULTIMET.DIGIT.+MILIOHMET"/>
    <x v="2"/>
    <s v="03.09.01"/>
    <s v="01.10.01"/>
    <s v="1"/>
    <n v="20"/>
    <n v="1"/>
    <x v="808"/>
    <n v="10284.200000000001"/>
    <n v="0"/>
    <x v="818"/>
    <x v="1"/>
  </r>
  <r>
    <n v="1"/>
    <s v="       102118"/>
    <s v="       100326"/>
    <s v="INSTR. MJERNI MI 7043"/>
    <x v="2"/>
    <s v="11.12.00"/>
    <s v="01.01.01"/>
    <s v="1"/>
    <n v="20"/>
    <n v="1"/>
    <x v="809"/>
    <n v="442.68"/>
    <n v="0"/>
    <x v="819"/>
    <x v="1"/>
  </r>
  <r>
    <n v="1"/>
    <s v="       102119"/>
    <s v="       100315"/>
    <s v="INST. MJERNI MI 7043"/>
    <x v="2"/>
    <s v="11.12.00"/>
    <s v="01.01.01"/>
    <s v="1"/>
    <n v="20"/>
    <n v="1"/>
    <x v="810"/>
    <n v="442.67"/>
    <n v="0"/>
    <x v="820"/>
    <x v="1"/>
  </r>
  <r>
    <n v="1"/>
    <s v="       102120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1"/>
    <s v="       102404"/>
    <s v="TRAFO STRUJNI TAR PDI"/>
    <x v="2"/>
    <s v="20.12.00"/>
    <s v="01.01.01"/>
    <s v="1"/>
    <n v="20"/>
    <n v="1"/>
    <x v="811"/>
    <n v="400.16"/>
    <n v="0"/>
    <x v="821"/>
    <x v="1"/>
  </r>
  <r>
    <n v="1"/>
    <s v="       102123"/>
    <s v="       101207"/>
    <s v="PISAČ CANON PIXMA IP 4500"/>
    <x v="3"/>
    <s v="10.12.07"/>
    <s v="01.01.08"/>
    <s v="1"/>
    <n v="25"/>
    <n v="1"/>
    <x v="812"/>
    <n v="777.14"/>
    <n v="0"/>
    <x v="822"/>
    <x v="1"/>
  </r>
  <r>
    <n v="1"/>
    <s v="       102125"/>
    <s v="       101165"/>
    <s v="OSCILOSKOP DIGITALNI"/>
    <x v="2"/>
    <s v="04.05.04"/>
    <s v="01.06.04"/>
    <s v="1"/>
    <n v="20"/>
    <n v="1"/>
    <x v="813"/>
    <n v="74458.95"/>
    <n v="0"/>
    <x v="823"/>
    <x v="1"/>
  </r>
  <r>
    <n v="1"/>
    <s v="       102126"/>
    <s v="       101817"/>
    <s v="SONDA VISOKONAPONSKA"/>
    <x v="2"/>
    <s v="24.08.04"/>
    <s v="01.09.04"/>
    <s v="1"/>
    <n v="20"/>
    <n v="1"/>
    <x v="814"/>
    <n v="17841.189999999999"/>
    <n v="0"/>
    <x v="824"/>
    <x v="1"/>
  </r>
  <r>
    <n v="1"/>
    <s v="       102127"/>
    <s v="       100339"/>
    <s v="IZVOR NAPAJANJA TROKANALN"/>
    <x v="2"/>
    <s v="04.04.08"/>
    <s v="01.05.08"/>
    <s v="1"/>
    <n v="20"/>
    <n v="1"/>
    <x v="815"/>
    <n v="12478.45"/>
    <n v="0"/>
    <x v="825"/>
    <x v="1"/>
  </r>
  <r>
    <n v="1"/>
    <s v="       102128"/>
    <s v="       101819"/>
    <s v="SONDA ZA MULTIMETRE"/>
    <x v="2"/>
    <s v="24.12.04"/>
    <s v="01.01.05"/>
    <s v="1"/>
    <n v="20"/>
    <n v="1"/>
    <x v="816"/>
    <n v="830.09"/>
    <n v="0"/>
    <x v="826"/>
    <x v="1"/>
  </r>
  <r>
    <n v="1"/>
    <s v="       102129"/>
    <s v="       102406"/>
    <s v="TRANSFORM.STRUJNI 2-0.1W"/>
    <x v="2"/>
    <s v="27.08.07"/>
    <s v="01.09.07"/>
    <s v="1"/>
    <n v="20"/>
    <n v="1"/>
    <x v="817"/>
    <n v="5664.08"/>
    <n v="0"/>
    <x v="827"/>
    <x v="1"/>
  </r>
  <r>
    <n v="1"/>
    <s v="       102130"/>
    <s v="       102410"/>
    <s v="TRANSFORMATOR STRUJNI6600"/>
    <x v="1"/>
    <s v="30.07.07"/>
    <s v="01.08.07"/>
    <s v="1"/>
    <n v="20"/>
    <n v="1"/>
    <x v="818"/>
    <n v="7834.26"/>
    <n v="0"/>
    <x v="828"/>
    <x v="1"/>
  </r>
  <r>
    <n v="1"/>
    <s v="       102131"/>
    <s v="       102409"/>
    <s v="TRANSFORMATOR STRUJNI6585"/>
    <x v="1"/>
    <s v="30.07.07"/>
    <s v="01.08.07"/>
    <s v="1"/>
    <n v="20"/>
    <n v="1"/>
    <x v="819"/>
    <n v="7834.25"/>
    <n v="0"/>
    <x v="829"/>
    <x v="1"/>
  </r>
  <r>
    <n v="1"/>
    <s v="       102132"/>
    <s v="       100739"/>
    <s v="MULTIMET.STOLNI FLUKE8845"/>
    <x v="1"/>
    <s v="07.12.07"/>
    <s v="01.01.08"/>
    <s v="1"/>
    <n v="20"/>
    <n v="1"/>
    <x v="820"/>
    <n v="14522.23"/>
    <n v="0"/>
    <x v="830"/>
    <x v="1"/>
  </r>
  <r>
    <n v="1"/>
    <s v="       102133"/>
    <s v="       100741"/>
    <s v="MULTIMETAR DIG.FLUKE 8846"/>
    <x v="2"/>
    <s v="27.02.13"/>
    <s v="01.03.13"/>
    <s v="1"/>
    <n v="20"/>
    <n v="1"/>
    <x v="821"/>
    <n v="12903.39"/>
    <n v="0"/>
    <x v="831"/>
    <x v="1"/>
  </r>
  <r>
    <n v="1"/>
    <s v="       102134"/>
    <s v="       101263"/>
    <s v="PLOČA 120x180 BIJELA ZIDN"/>
    <x v="2"/>
    <s v="22.11.11"/>
    <s v="01.12.11"/>
    <s v="1"/>
    <n v="12.5"/>
    <n v="1"/>
    <x v="588"/>
    <n v="1353"/>
    <n v="0"/>
    <x v="600"/>
    <x v="1"/>
  </r>
  <r>
    <n v="1"/>
    <s v="       102135"/>
    <s v="       100577"/>
    <s v="MJERNI PRETVARAČ MI 400"/>
    <x v="3"/>
    <s v="06.07.07"/>
    <s v="01.08.07"/>
    <s v="1"/>
    <n v="20"/>
    <n v="1"/>
    <x v="822"/>
    <n v="3159.17"/>
    <n v="0"/>
    <x v="832"/>
    <x v="1"/>
  </r>
  <r>
    <n v="1"/>
    <s v="       102136"/>
    <s v="       100297"/>
    <s v="HIGROTERMOGRAF ELEKTRONIČ"/>
    <x v="2"/>
    <s v="28.05.07"/>
    <s v="01.06.07"/>
    <s v="1"/>
    <n v="20"/>
    <n v="1"/>
    <x v="823"/>
    <n v="5453.4000000000005"/>
    <n v="0"/>
    <x v="833"/>
    <x v="1"/>
  </r>
  <r>
    <n v="1"/>
    <s v="       102137"/>
    <s v="       101167"/>
    <s v="OTPORNIK PROMJENJIVI 18A"/>
    <x v="2"/>
    <s v="13.02.07"/>
    <s v="01.03.07"/>
    <s v="1"/>
    <n v="20"/>
    <n v="1"/>
    <x v="824"/>
    <n v="1604.4"/>
    <n v="0"/>
    <x v="834"/>
    <x v="1"/>
  </r>
  <r>
    <n v="1"/>
    <s v="       102139"/>
    <s v="       100290"/>
    <s v="HARDVERE(GPIB-USB-HS)"/>
    <x v="2"/>
    <s v="14.05.13"/>
    <s v="01.06.13"/>
    <s v="1"/>
    <n v="20"/>
    <n v="1"/>
    <x v="825"/>
    <n v="5322.45"/>
    <n v="0"/>
    <x v="835"/>
    <x v="1"/>
  </r>
  <r>
    <n v="1"/>
    <s v="       102140"/>
    <s v="       100319"/>
    <s v="INST.ZA MJER.ELEKT.STRUJE"/>
    <x v="2"/>
    <s v="16.06.13"/>
    <s v="01.07.13"/>
    <s v="1"/>
    <n v="20"/>
    <n v="1"/>
    <x v="826"/>
    <n v="18683.240000000002"/>
    <n v="0"/>
    <x v="836"/>
    <x v="1"/>
  </r>
  <r>
    <n v="1"/>
    <s v="       102141"/>
    <s v="       100086"/>
    <s v="CNC STROJ"/>
    <x v="2"/>
    <s v="28.07.14"/>
    <s v="01.08.14"/>
    <s v="1"/>
    <n v="20"/>
    <n v="1"/>
    <x v="827"/>
    <n v="30907.97"/>
    <n v="3498.2000000000003"/>
    <x v="837"/>
    <x v="1"/>
  </r>
  <r>
    <n v="1"/>
    <s v="       102142"/>
    <s v="       100575"/>
    <s v="MJERNI INSTR.NI MYRIO ZA"/>
    <x v="2"/>
    <s v="06.05.14"/>
    <s v="01.06.14"/>
    <s v="1"/>
    <n v="20"/>
    <n v="1"/>
    <x v="828"/>
    <n v="4562.1900000000005"/>
    <n v="0"/>
    <x v="838"/>
    <x v="1"/>
  </r>
  <r>
    <n v="1"/>
    <s v="       102143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2144"/>
    <s v="       101128"/>
    <s v="ORMARIĆ S LADICAMA"/>
    <x v="1"/>
    <s v="01.01.97"/>
    <s v="01.02.97"/>
    <s v="1"/>
    <n v="12.5"/>
    <n v="1"/>
    <x v="782"/>
    <n v="226.09"/>
    <n v="0"/>
    <x v="792"/>
    <x v="1"/>
  </r>
  <r>
    <n v="1"/>
    <s v="       10214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47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4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2150"/>
    <s v="       101067"/>
    <s v="ORMAR ZA KNJIGE"/>
    <x v="1"/>
    <s v="01.01.97"/>
    <s v="01.02.97"/>
    <s v="1"/>
    <n v="12.5"/>
    <n v="1"/>
    <x v="783"/>
    <n v="339.11"/>
    <n v="0"/>
    <x v="793"/>
    <x v="1"/>
  </r>
  <r>
    <n v="1"/>
    <s v="       10215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2152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154"/>
    <s v="       101616"/>
    <s v="RAČUNALO PRO 3500"/>
    <x v="3"/>
    <s v="11.12.12"/>
    <s v="01.01.13"/>
    <s v="1"/>
    <n v="25"/>
    <n v="1"/>
    <x v="831"/>
    <n v="5041.4800000000005"/>
    <n v="0"/>
    <x v="841"/>
    <x v="1"/>
  </r>
  <r>
    <n v="1"/>
    <s v="       102155"/>
    <s v="       101158"/>
    <s v="ORMARIĆ ZA PRIBOR"/>
    <x v="1"/>
    <s v="01.01.97"/>
    <s v="01.02.97"/>
    <s v="1"/>
    <n v="12.5"/>
    <n v="1"/>
    <x v="517"/>
    <n v="565.23"/>
    <n v="0"/>
    <x v="529"/>
    <x v="1"/>
  </r>
  <r>
    <n v="1"/>
    <s v="       102156"/>
    <s v="       101255"/>
    <s v="PISAĆI STOL"/>
    <x v="1"/>
    <s v="01.01.97"/>
    <s v="01.02.97"/>
    <s v="1"/>
    <n v="12.5"/>
    <n v="1"/>
    <x v="517"/>
    <n v="565.23"/>
    <n v="0"/>
    <x v="529"/>
    <x v="1"/>
  </r>
  <r>
    <n v="1"/>
    <s v="       102157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8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159"/>
    <s v="       102235"/>
    <s v="STOLICA BEZ NASLONA STARA"/>
    <x v="1"/>
    <s v="01.01.97"/>
    <s v="01.02.97"/>
    <s v="1"/>
    <n v="12.5"/>
    <n v="1"/>
    <x v="510"/>
    <n v="56.51"/>
    <n v="0"/>
    <x v="522"/>
    <x v="1"/>
  </r>
  <r>
    <n v="1"/>
    <s v="       102160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2161"/>
    <s v="       102195"/>
    <s v="STOLAC UREDSKI"/>
    <x v="1"/>
    <s v="30.06.10"/>
    <s v="01.07.10"/>
    <s v="1"/>
    <n v="12.5"/>
    <n v="1"/>
    <x v="832"/>
    <n v="1072"/>
    <n v="0"/>
    <x v="842"/>
    <x v="1"/>
  </r>
  <r>
    <n v="1"/>
    <s v="       102172"/>
    <s v="       102375"/>
    <s v="TEMPERATURNI KALIBRATOR"/>
    <x v="2"/>
    <s v="14.05.15"/>
    <s v="01.06.15"/>
    <s v="1"/>
    <n v="20"/>
    <n v="1"/>
    <x v="833"/>
    <n v="5383.6500000000005"/>
    <n v="0"/>
    <x v="843"/>
    <x v="1"/>
  </r>
  <r>
    <n v="1"/>
    <s v="       102173"/>
    <s v="       101757"/>
    <s v="SOFTW. PSF Printer"/>
    <x v="3"/>
    <s v="23.10.14"/>
    <s v="01.11.14"/>
    <s v="1"/>
    <n v="25"/>
    <n v="1"/>
    <x v="834"/>
    <n v="520.24"/>
    <n v="0"/>
    <x v="844"/>
    <x v="1"/>
  </r>
  <r>
    <n v="1"/>
    <s v="       102174"/>
    <s v="       101752"/>
    <s v="SOFTW. HW4-prog.i očitava"/>
    <x v="4"/>
    <s v="23.12.13"/>
    <s v="01.01.14"/>
    <s v="1"/>
    <n v="25"/>
    <n v="1"/>
    <x v="835"/>
    <n v="2179.4499999999998"/>
    <n v="0"/>
    <x v="845"/>
    <x v="1"/>
  </r>
  <r>
    <n v="1"/>
    <s v="       1021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2185"/>
    <s v="       100573"/>
    <s v="MJERNA STANICA GEOFENEL"/>
    <x v="2"/>
    <s v="07.12.09"/>
    <s v="01.01.10"/>
    <s v="1"/>
    <n v="20"/>
    <n v="1"/>
    <x v="837"/>
    <n v="40590"/>
    <n v="0"/>
    <x v="847"/>
    <x v="1"/>
  </r>
  <r>
    <n v="1"/>
    <s v="       102186"/>
    <s v="       102384"/>
    <s v="TEODOLIT THEO 010-3 LEISS"/>
    <x v="2"/>
    <s v="01.01.97"/>
    <s v="01.02.97"/>
    <s v="1"/>
    <n v="20"/>
    <n v="1"/>
    <x v="838"/>
    <n v="23343.39"/>
    <n v="0"/>
    <x v="848"/>
    <x v="1"/>
  </r>
  <r>
    <n v="1"/>
    <s v="       102187"/>
    <s v="       102379"/>
    <s v="TEODOLIT DAHLTA 010"/>
    <x v="2"/>
    <s v="01.01.97"/>
    <s v="01.02.97"/>
    <s v="1"/>
    <n v="20"/>
    <n v="1"/>
    <x v="839"/>
    <n v="34094.81"/>
    <n v="0"/>
    <x v="849"/>
    <x v="1"/>
  </r>
  <r>
    <n v="1"/>
    <s v="       10218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2189"/>
    <s v="       100502"/>
    <s v="LUC"/>
    <x v="2"/>
    <s v="01.01.97"/>
    <s v="01.02.97"/>
    <s v="1"/>
    <n v="20"/>
    <n v="1"/>
    <x v="840"/>
    <n v="28261.74"/>
    <n v="0"/>
    <x v="850"/>
    <x v="1"/>
  </r>
  <r>
    <n v="1"/>
    <s v="       102190"/>
    <s v="       101859"/>
    <s v="STEREOSKOP ZRCALNI"/>
    <x v="2"/>
    <s v="01.01.97"/>
    <s v="01.02.97"/>
    <s v="1"/>
    <n v="20"/>
    <n v="-1"/>
    <x v="841"/>
    <n v="-39566.18"/>
    <n v="0"/>
    <x v="851"/>
    <x v="2"/>
  </r>
  <r>
    <n v="1"/>
    <s v="       102191"/>
    <s v="       100383"/>
    <s v="KLIN &quot;ZEISS&quot; 004"/>
    <x v="2"/>
    <s v="01.01.97"/>
    <s v="01.02.97"/>
    <s v="1"/>
    <n v="20"/>
    <n v="1"/>
    <x v="842"/>
    <n v="3890.75"/>
    <n v="0"/>
    <x v="852"/>
    <x v="1"/>
  </r>
  <r>
    <n v="1"/>
    <s v="       102192"/>
    <s v="       100384"/>
    <s v="KLIN DIMES &quot;KERN&quot;"/>
    <x v="2"/>
    <s v="01.01.97"/>
    <s v="01.02.97"/>
    <s v="1"/>
    <n v="20"/>
    <n v="1"/>
    <x v="843"/>
    <n v="3183.27"/>
    <n v="0"/>
    <x v="853"/>
    <x v="1"/>
  </r>
  <r>
    <n v="1"/>
    <s v="       102193"/>
    <s v="       100486"/>
    <s v="LETVA BMI 4m"/>
    <x v="2"/>
    <s v="01.01.97"/>
    <s v="01.02.97"/>
    <s v="1"/>
    <n v="20"/>
    <n v="1"/>
    <x v="844"/>
    <n v="1187.02"/>
    <n v="0"/>
    <x v="854"/>
    <x v="1"/>
  </r>
  <r>
    <n v="1"/>
    <s v="       10219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197"/>
    <s v="       102306"/>
    <s v="STOLIĆ UZ PISAĆI STOL"/>
    <x v="1"/>
    <s v="01.01.97"/>
    <s v="01.02.97"/>
    <s v="1"/>
    <n v="12.5"/>
    <n v="1"/>
    <x v="846"/>
    <n v="678.27"/>
    <n v="0"/>
    <x v="856"/>
    <x v="1"/>
  </r>
  <r>
    <n v="1"/>
    <s v="       102198"/>
    <s v="       101231"/>
    <s v="PISAČ LASER JET 1018"/>
    <x v="2"/>
    <s v="22.01.08"/>
    <s v="01.02.08"/>
    <s v="1"/>
    <n v="25"/>
    <n v="1"/>
    <x v="847"/>
    <n v="865.96"/>
    <n v="0"/>
    <x v="857"/>
    <x v="1"/>
  </r>
  <r>
    <n v="1"/>
    <s v="       102199"/>
    <s v="       101189"/>
    <s v="PH METAR"/>
    <x v="2"/>
    <s v="30.09.04"/>
    <s v="01.10.04"/>
    <s v="1"/>
    <n v="20"/>
    <n v="1"/>
    <x v="369"/>
    <n v="2562"/>
    <n v="0"/>
    <x v="381"/>
    <x v="1"/>
  </r>
  <r>
    <n v="1"/>
    <s v="       102202"/>
    <s v="       100774"/>
    <s v="NOTEBOOK 8570p"/>
    <x v="3"/>
    <s v="19.11.12"/>
    <s v="01.12.12"/>
    <s v="1"/>
    <n v="25"/>
    <n v="1"/>
    <x v="848"/>
    <n v="10293.130000000001"/>
    <n v="0"/>
    <x v="858"/>
    <x v="1"/>
  </r>
  <r>
    <n v="1"/>
    <s v="       102215"/>
    <s v="       100760"/>
    <s v="NOSAČ PROJEKTORA STROPNI"/>
    <x v="2"/>
    <s v="11.05.09"/>
    <s v="01.06.09"/>
    <s v="1"/>
    <n v="25"/>
    <n v="1"/>
    <x v="849"/>
    <n v="3121.4900000000002"/>
    <n v="0"/>
    <x v="859"/>
    <x v="1"/>
  </r>
  <r>
    <n v="1"/>
    <s v="       102216"/>
    <s v="       101415"/>
    <s v="PROJEKTOR OPTOMA EW762"/>
    <x v="2"/>
    <s v="08.12.12"/>
    <s v="01.01.13"/>
    <s v="1"/>
    <n v="25"/>
    <n v="1"/>
    <x v="850"/>
    <n v="9225"/>
    <n v="0"/>
    <x v="860"/>
    <x v="1"/>
  </r>
  <r>
    <n v="1"/>
    <s v="       102217"/>
    <s v="       101816"/>
    <s v="SONDA TEMPERATURNA 5665J"/>
    <x v="2"/>
    <s v="27.02.13"/>
    <s v="01.03.13"/>
    <s v="1"/>
    <n v="20"/>
    <n v="1"/>
    <x v="851"/>
    <n v="5276.6900000000005"/>
    <n v="0"/>
    <x v="861"/>
    <x v="1"/>
  </r>
  <r>
    <n v="1"/>
    <s v="       102218"/>
    <s v="       100217"/>
    <s v="FOTOAPARAT DIG.OLYMPUS"/>
    <x v="1"/>
    <s v="25.02.14"/>
    <s v="01.03.14"/>
    <s v="1"/>
    <n v="20"/>
    <n v="1"/>
    <x v="852"/>
    <n v="2419"/>
    <n v="0"/>
    <x v="862"/>
    <x v="1"/>
  </r>
  <r>
    <n v="1"/>
    <s v="       102219"/>
    <s v="       102349"/>
    <s v="TABLET ASUS NEXUS 7"/>
    <x v="3"/>
    <s v="16.05.14"/>
    <s v="01.06.14"/>
    <s v="1"/>
    <n v="25"/>
    <n v="1"/>
    <x v="853"/>
    <n v="1791.73"/>
    <n v="0"/>
    <x v="863"/>
    <x v="1"/>
  </r>
  <r>
    <n v="1"/>
    <s v="       102220"/>
    <s v="       102356"/>
    <s v="TABLET MINIX NEO X7"/>
    <x v="3"/>
    <s v="16.05.14"/>
    <s v="01.06.14"/>
    <s v="1"/>
    <n v="25"/>
    <n v="1"/>
    <x v="854"/>
    <n v="870.61"/>
    <n v="0"/>
    <x v="864"/>
    <x v="1"/>
  </r>
  <r>
    <n v="1"/>
    <s v="       10224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2243"/>
    <s v="       102535"/>
    <s v="VAGA TEH.S LADI.I UTEZIMA"/>
    <x v="2"/>
    <s v="01.01.97"/>
    <s v="01.02.97"/>
    <s v="1"/>
    <n v="20"/>
    <n v="1"/>
    <x v="596"/>
    <n v="2619.84"/>
    <n v="0"/>
    <x v="608"/>
    <x v="1"/>
  </r>
  <r>
    <n v="1"/>
    <s v="       102247"/>
    <s v="       102162"/>
    <s v="STOLAC LAB. SA NASLONOM"/>
    <x v="1"/>
    <s v="18.11.08"/>
    <s v="01.12.08"/>
    <s v="1"/>
    <n v="12.5"/>
    <n v="1"/>
    <x v="376"/>
    <n v="1105.6200000000001"/>
    <n v="0"/>
    <x v="388"/>
    <x v="1"/>
  </r>
  <r>
    <n v="1"/>
    <s v="       102253"/>
    <s v="       102476"/>
    <s v="UREĐ.ZA ODREĐIVANJE VREM."/>
    <x v="2"/>
    <s v="15.10.99"/>
    <s v="01.11.99"/>
    <s v="1"/>
    <n v="20"/>
    <n v="1"/>
    <x v="855"/>
    <n v="2196"/>
    <n v="0"/>
    <x v="865"/>
    <x v="1"/>
  </r>
  <r>
    <n v="1"/>
    <s v="       102254"/>
    <s v="       102464"/>
    <s v="UREĐ.ZA ISPIT.HERMETIČNOS"/>
    <x v="2"/>
    <s v="05.06.01"/>
    <s v="01.07.01"/>
    <s v="1"/>
    <n v="20"/>
    <n v="1"/>
    <x v="856"/>
    <n v="2434.65"/>
    <n v="0"/>
    <x v="866"/>
    <x v="1"/>
  </r>
  <r>
    <n v="1"/>
    <s v="       102255"/>
    <s v="       102416"/>
    <s v="TRESKALICA-LAB.INSTRUMENT"/>
    <x v="2"/>
    <s v="12.03.01"/>
    <s v="01.04.01"/>
    <s v="1"/>
    <n v="20"/>
    <n v="1"/>
    <x v="857"/>
    <n v="18710.830000000002"/>
    <n v="0"/>
    <x v="867"/>
    <x v="1"/>
  </r>
  <r>
    <n v="1"/>
    <s v="       102256"/>
    <s v="       100562"/>
    <s v="MJERAČ BRZINE DETONACIJE"/>
    <x v="3"/>
    <s v="11.10.01"/>
    <s v="01.11.01"/>
    <s v="1"/>
    <n v="20"/>
    <n v="1"/>
    <x v="858"/>
    <n v="79331.87"/>
    <n v="0"/>
    <x v="868"/>
    <x v="1"/>
  </r>
  <r>
    <n v="1"/>
    <s v="       102257"/>
    <s v="       100875"/>
    <s v="ORMAR 59x70x238H"/>
    <x v="1"/>
    <s v="08.11.02"/>
    <s v="01.12.02"/>
    <s v="1"/>
    <n v="12.5"/>
    <n v="1"/>
    <x v="859"/>
    <n v="1073.5999999999999"/>
    <n v="0"/>
    <x v="869"/>
    <x v="1"/>
  </r>
  <r>
    <n v="1"/>
    <s v="       102258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59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0"/>
    <s v="       100483"/>
    <s v="LADIČAR(POKRET.KAZETA 1/4"/>
    <x v="2"/>
    <s v="23.10.02"/>
    <s v="01.11.02"/>
    <s v="1"/>
    <n v="12.5"/>
    <n v="1"/>
    <x v="860"/>
    <n v="1173.1500000000001"/>
    <n v="0"/>
    <x v="870"/>
    <x v="1"/>
  </r>
  <r>
    <n v="1"/>
    <s v="       102261"/>
    <s v="       101053"/>
    <s v="ORMAR ZA ARHIVU(2 PLICE)"/>
    <x v="1"/>
    <s v="23.10.02"/>
    <s v="01.11.02"/>
    <s v="1"/>
    <n v="12.5"/>
    <n v="1"/>
    <x v="861"/>
    <n v="1417.1200000000001"/>
    <n v="0"/>
    <x v="871"/>
    <x v="1"/>
  </r>
  <r>
    <n v="1"/>
    <s v="       102262"/>
    <s v="       101054"/>
    <s v="ORMAR ZA ARHIVU(4 POLICE)"/>
    <x v="1"/>
    <s v="23.10.02"/>
    <s v="01.11.02"/>
    <s v="1"/>
    <n v="12.5"/>
    <n v="1"/>
    <x v="862"/>
    <n v="2033.2"/>
    <n v="0"/>
    <x v="872"/>
    <x v="1"/>
  </r>
  <r>
    <n v="1"/>
    <s v="       102263"/>
    <s v="       100099"/>
    <s v="DALJINOMJER LASERSKI"/>
    <x v="2"/>
    <s v="30.08.04"/>
    <s v="01.09.04"/>
    <s v="1"/>
    <n v="20"/>
    <n v="1"/>
    <x v="863"/>
    <n v="3782"/>
    <n v="0"/>
    <x v="873"/>
    <x v="1"/>
  </r>
  <r>
    <n v="1"/>
    <s v="       102266"/>
    <s v="       100570"/>
    <s v="MJERILO POMIČNO DIGITALNO"/>
    <x v="2"/>
    <s v="04.12.06"/>
    <s v="01.01.07"/>
    <s v="1"/>
    <n v="20"/>
    <n v="1"/>
    <x v="864"/>
    <n v="1341.55"/>
    <n v="0"/>
    <x v="874"/>
    <x v="1"/>
  </r>
  <r>
    <n v="1"/>
    <s v="       102267"/>
    <s v="       102533"/>
    <s v="VAGA STLNA DIGIT.S UMJER."/>
    <x v="2"/>
    <s v="08.03.07"/>
    <s v="01.04.07"/>
    <s v="1"/>
    <n v="20"/>
    <n v="1"/>
    <x v="865"/>
    <n v="7071.12"/>
    <n v="0"/>
    <x v="875"/>
    <x v="1"/>
  </r>
  <r>
    <n v="1"/>
    <s v="       102268"/>
    <s v="       100293"/>
    <s v="HIDROFON+ADAPTER"/>
    <x v="2"/>
    <s v="30.11.07"/>
    <s v="01.12.07"/>
    <s v="1"/>
    <n v="20"/>
    <n v="1"/>
    <x v="866"/>
    <n v="6971.7300000000005"/>
    <n v="0"/>
    <x v="876"/>
    <x v="1"/>
  </r>
  <r>
    <n v="1"/>
    <s v="       102269"/>
    <s v="       100242"/>
    <s v="GEOFON BUŠOTINSKI+ADAPTER"/>
    <x v="2"/>
    <s v="30.11.07"/>
    <s v="01.12.07"/>
    <s v="1"/>
    <n v="20"/>
    <n v="1"/>
    <x v="867"/>
    <n v="14982.34"/>
    <n v="0"/>
    <x v="877"/>
    <x v="1"/>
  </r>
  <r>
    <n v="1"/>
    <s v="       102270"/>
    <s v="       100250"/>
    <s v="GEOFON TRIAXIAL HF"/>
    <x v="2"/>
    <s v="30.11.07"/>
    <s v="01.12.07"/>
    <s v="1"/>
    <n v="20"/>
    <n v="1"/>
    <x v="868"/>
    <n v="10257.31"/>
    <n v="0"/>
    <x v="878"/>
    <x v="1"/>
  </r>
  <r>
    <n v="1"/>
    <s v="       102271"/>
    <s v="       101692"/>
    <s v="SEIZMOG.DIG.ZA MJER.OSCIL"/>
    <x v="2"/>
    <s v="11.10.01"/>
    <s v="01.11.01"/>
    <s v="1"/>
    <n v="20"/>
    <n v="1"/>
    <x v="869"/>
    <n v="167344.49"/>
    <n v="0"/>
    <x v="879"/>
    <x v="1"/>
  </r>
  <r>
    <n v="1"/>
    <s v="       102272"/>
    <s v="       100031"/>
    <s v="APARAT ZA SEIZ. MJER. 477"/>
    <x v="2"/>
    <s v="01.01.97"/>
    <s v="01.02.97"/>
    <s v="1"/>
    <n v="20"/>
    <n v="1"/>
    <x v="870"/>
    <n v="63369.3"/>
    <n v="0"/>
    <x v="880"/>
    <x v="1"/>
  </r>
  <r>
    <n v="1"/>
    <s v="       102273"/>
    <s v="       100514"/>
    <s v="MIKROFON LINEAR"/>
    <x v="2"/>
    <s v="30.11.07"/>
    <s v="01.12.07"/>
    <s v="1"/>
    <n v="20"/>
    <n v="1"/>
    <x v="871"/>
    <n v="3748.71"/>
    <n v="0"/>
    <x v="881"/>
    <x v="1"/>
  </r>
  <r>
    <n v="1"/>
    <s v="       102274"/>
    <s v="       101697"/>
    <s v="SEIZMOGRAF MINIMATE PLUS"/>
    <x v="2"/>
    <s v="13.06.05"/>
    <s v="01.07.05"/>
    <s v="1"/>
    <n v="20"/>
    <n v="1"/>
    <x v="872"/>
    <n v="22484.59"/>
    <n v="0"/>
    <x v="882"/>
    <x v="1"/>
  </r>
  <r>
    <n v="1"/>
    <s v="       102275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276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77"/>
    <s v="       101697"/>
    <s v="SEIZMOGRAF MINIMATE PLUS"/>
    <x v="2"/>
    <s v="09.01.06"/>
    <s v="01.02.06"/>
    <s v="1"/>
    <n v="20"/>
    <n v="1"/>
    <x v="875"/>
    <n v="46193.63"/>
    <n v="0"/>
    <x v="885"/>
    <x v="1"/>
  </r>
  <r>
    <n v="1"/>
    <s v="       102278"/>
    <s v="       100518"/>
    <s v="MIKROFON ZA VISOKI PRITIS"/>
    <x v="2"/>
    <s v="16.02.07"/>
    <s v="01.03.07"/>
    <s v="1"/>
    <n v="20"/>
    <n v="1"/>
    <x v="876"/>
    <n v="19999.95"/>
    <n v="0"/>
    <x v="886"/>
    <x v="1"/>
  </r>
  <r>
    <n v="1"/>
    <s v="       102279"/>
    <s v="       100245"/>
    <s v="GEOFON TRAXIAL"/>
    <x v="2"/>
    <s v="30.11.07"/>
    <s v="01.12.07"/>
    <s v="1"/>
    <n v="20"/>
    <n v="1"/>
    <x v="874"/>
    <n v="8129.51"/>
    <n v="0"/>
    <x v="884"/>
    <x v="1"/>
  </r>
  <r>
    <n v="1"/>
    <s v="       102280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2281"/>
    <s v="       102430"/>
    <s v="UPRAVLJAČKA JEDINICA S PR"/>
    <x v="2"/>
    <s v="07.09.09"/>
    <s v="01.10.09"/>
    <s v="1"/>
    <n v="20"/>
    <n v="1"/>
    <x v="878"/>
    <n v="65927.92"/>
    <n v="0"/>
    <x v="888"/>
    <x v="1"/>
  </r>
  <r>
    <n v="1"/>
    <s v="       102282"/>
    <s v="       102542"/>
    <s v="VIBRACIJSKI STOL"/>
    <x v="1"/>
    <s v="27.01.10"/>
    <s v="01.02.10"/>
    <s v="1"/>
    <n v="20"/>
    <n v="1"/>
    <x v="879"/>
    <n v="68923.87"/>
    <n v="0"/>
    <x v="889"/>
    <x v="1"/>
  </r>
  <r>
    <n v="1"/>
    <s v="       102283"/>
    <s v="       100018"/>
    <s v="ANALIZATOR FREKVENCIJA"/>
    <x v="2"/>
    <s v="16.04.10"/>
    <s v="01.05.10"/>
    <s v="1"/>
    <n v="20"/>
    <n v="1"/>
    <x v="880"/>
    <n v="80011.11"/>
    <n v="0"/>
    <x v="890"/>
    <x v="1"/>
  </r>
  <r>
    <n v="1"/>
    <s v="       102284"/>
    <s v="       101563"/>
    <s v="RAČUNALO HP 8100CMT"/>
    <x v="3"/>
    <s v="20.10.10"/>
    <s v="01.11.10"/>
    <s v="1"/>
    <n v="25"/>
    <n v="1"/>
    <x v="881"/>
    <n v="6491.76"/>
    <n v="0"/>
    <x v="891"/>
    <x v="1"/>
  </r>
  <r>
    <n v="1"/>
    <s v="       102285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2287"/>
    <s v="       100576"/>
    <s v="MJERNI KANAL NEXUS S PRIB"/>
    <x v="2"/>
    <s v="07.09.09"/>
    <s v="01.10.09"/>
    <s v="1"/>
    <n v="20"/>
    <n v="1"/>
    <x v="882"/>
    <n v="54882.590000000004"/>
    <n v="0"/>
    <x v="892"/>
    <x v="1"/>
  </r>
  <r>
    <n v="1"/>
    <s v="       102288"/>
    <s v="       100238"/>
    <s v="GENERATOR SIGNALA"/>
    <x v="2"/>
    <s v="01.12.09"/>
    <s v="01.01.10"/>
    <s v="1"/>
    <n v="20"/>
    <n v="1"/>
    <x v="883"/>
    <n v="18308.310000000001"/>
    <n v="0"/>
    <x v="893"/>
    <x v="1"/>
  </r>
  <r>
    <n v="1"/>
    <s v="       102289"/>
    <s v="       101868"/>
    <s v="STOL"/>
    <x v="1"/>
    <s v="05.10.10"/>
    <s v="01.11.10"/>
    <s v="1"/>
    <n v="12.5"/>
    <n v="1"/>
    <x v="884"/>
    <n v="1237.43"/>
    <n v="0"/>
    <x v="894"/>
    <x v="1"/>
  </r>
  <r>
    <n v="1"/>
    <s v="       102290"/>
    <s v="       101827"/>
    <s v="STABILIZIRANI IZVOR NAPAJ"/>
    <x v="2"/>
    <s v="07.10.09"/>
    <s v="01.11.09"/>
    <s v="1"/>
    <n v="20"/>
    <n v="1"/>
    <x v="885"/>
    <n v="8774.24"/>
    <n v="0"/>
    <x v="895"/>
    <x v="1"/>
  </r>
  <r>
    <n v="1"/>
    <s v="       102292"/>
    <s v="       100247"/>
    <s v="GEOFON TRIAKSIALNI+USB AD"/>
    <x v="2"/>
    <s v="29.04.05"/>
    <s v="01.05.05"/>
    <s v="1"/>
    <n v="20"/>
    <n v="1"/>
    <x v="886"/>
    <n v="5629.11"/>
    <n v="0"/>
    <x v="896"/>
    <x v="1"/>
  </r>
  <r>
    <n v="1"/>
    <s v="       102295"/>
    <s v="       101703"/>
    <s v="SENZOR POMAKA RDP LDC500A"/>
    <x v="2"/>
    <s v="02.09.08"/>
    <s v="01.10.08"/>
    <s v="1"/>
    <n v="20"/>
    <n v="1"/>
    <x v="887"/>
    <n v="4018.39"/>
    <n v="0"/>
    <x v="897"/>
    <x v="1"/>
  </r>
  <r>
    <n v="1"/>
    <s v="       102296"/>
    <s v="       101704"/>
    <s v="SENZOR POMAKA RDP LDC500C"/>
    <x v="2"/>
    <s v="02.09.08"/>
    <s v="01.10.08"/>
    <s v="1"/>
    <n v="20"/>
    <n v="1"/>
    <x v="888"/>
    <n v="3964.27"/>
    <n v="0"/>
    <x v="898"/>
    <x v="1"/>
  </r>
  <r>
    <n v="1"/>
    <s v="       102297"/>
    <s v="       100357"/>
    <s v="KAMERA SUPER BRZA TSHRCS"/>
    <x v="3"/>
    <s v="12.09.08"/>
    <s v="01.10.08"/>
    <s v="1"/>
    <n v="20"/>
    <n v="1"/>
    <x v="889"/>
    <n v="85650.72"/>
    <n v="0"/>
    <x v="899"/>
    <x v="1"/>
  </r>
  <r>
    <n v="1"/>
    <s v="       102298"/>
    <s v="       100509"/>
    <s v="MEMORIJA ZA KAMERU TSHRCS"/>
    <x v="3"/>
    <s v="12.09.08"/>
    <s v="01.10.08"/>
    <s v="1"/>
    <n v="20"/>
    <n v="1"/>
    <x v="890"/>
    <n v="16055.470000000001"/>
    <n v="0"/>
    <x v="900"/>
    <x v="1"/>
  </r>
  <r>
    <n v="1"/>
    <s v="       102299"/>
    <s v="       101371"/>
    <s v="PRIBOR ZA KAMERU TSHRCS"/>
    <x v="3"/>
    <s v="12.09.08"/>
    <s v="01.10.08"/>
    <s v="1"/>
    <n v="20"/>
    <n v="1"/>
    <x v="891"/>
    <n v="27055.62"/>
    <n v="0"/>
    <x v="901"/>
    <x v="1"/>
  </r>
  <r>
    <n v="1"/>
    <s v="       102300"/>
    <s v="       100298"/>
    <s v="HLADILO I POJAČALO HLADIL"/>
    <x v="2"/>
    <s v="07.09.09"/>
    <s v="01.10.09"/>
    <s v="1"/>
    <n v="20"/>
    <n v="1"/>
    <x v="892"/>
    <n v="66635.790000000008"/>
    <n v="0"/>
    <x v="902"/>
    <x v="1"/>
  </r>
  <r>
    <n v="1"/>
    <s v="       102302"/>
    <s v="       100322"/>
    <s v="INST.ZA MJERENJE OTPORA,"/>
    <x v="2"/>
    <s v="10.11.09"/>
    <s v="01.12.09"/>
    <s v="1"/>
    <n v="20"/>
    <n v="1"/>
    <x v="893"/>
    <n v="13589.04"/>
    <n v="0"/>
    <x v="903"/>
    <x v="1"/>
  </r>
  <r>
    <n v="1"/>
    <s v="       102303"/>
    <s v="       101166"/>
    <s v="OSJETILO TLAKA ZA PODVODN"/>
    <x v="2"/>
    <s v="13.11.09"/>
    <s v="01.12.09"/>
    <s v="1"/>
    <n v="20"/>
    <n v="1"/>
    <x v="894"/>
    <n v="17146.41"/>
    <n v="0"/>
    <x v="904"/>
    <x v="1"/>
  </r>
  <r>
    <n v="1"/>
    <s v="       102305"/>
    <s v="       100243"/>
    <s v="GEOFON DIN"/>
    <x v="2"/>
    <s v="30.01.06"/>
    <s v="01.02.06"/>
    <s v="1"/>
    <n v="20"/>
    <n v="1"/>
    <x v="895"/>
    <n v="11283.01"/>
    <n v="0"/>
    <x v="905"/>
    <x v="1"/>
  </r>
  <r>
    <n v="1"/>
    <s v="       102306"/>
    <s v="       101295"/>
    <s v="POJAČALO C 80-60-300"/>
    <x v="2"/>
    <s v="21.11.07"/>
    <s v="01.12.07"/>
    <s v="1"/>
    <n v="20"/>
    <n v="1"/>
    <x v="896"/>
    <n v="26981.350000000002"/>
    <n v="0"/>
    <x v="906"/>
    <x v="1"/>
  </r>
  <r>
    <n v="1"/>
    <s v="       102307"/>
    <s v="       100115"/>
    <s v="DIGITALNI MANOMETAR LED"/>
    <x v="2"/>
    <s v="07.10.09"/>
    <s v="01.11.09"/>
    <s v="1"/>
    <n v="20"/>
    <n v="1"/>
    <x v="897"/>
    <n v="3948.3"/>
    <n v="0"/>
    <x v="907"/>
    <x v="1"/>
  </r>
  <r>
    <n v="1"/>
    <s v="       102308"/>
    <s v="       101297"/>
    <s v="POJAČALO NABOJA CI-50-01"/>
    <x v="2"/>
    <s v="21.11.07"/>
    <s v="01.12.07"/>
    <s v="1"/>
    <n v="20"/>
    <n v="1"/>
    <x v="898"/>
    <n v="3827.13"/>
    <n v="0"/>
    <x v="908"/>
    <x v="1"/>
  </r>
  <r>
    <n v="1"/>
    <s v="       102309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0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1"/>
    <s v="       102195"/>
    <s v="STOLAC UREDSKI"/>
    <x v="1"/>
    <s v="30.05.11"/>
    <s v="01.06.11"/>
    <s v="1"/>
    <n v="12.5"/>
    <n v="1"/>
    <x v="899"/>
    <n v="554.4"/>
    <n v="0"/>
    <x v="909"/>
    <x v="1"/>
  </r>
  <r>
    <n v="1"/>
    <s v="       102312"/>
    <s v="       102195"/>
    <s v="STOLAC UREDSKI"/>
    <x v="1"/>
    <s v="31.05.11"/>
    <s v="01.06.11"/>
    <s v="1"/>
    <n v="12.5"/>
    <n v="1"/>
    <x v="899"/>
    <n v="554.4"/>
    <n v="0"/>
    <x v="909"/>
    <x v="1"/>
  </r>
  <r>
    <n v="1"/>
    <s v="       102313"/>
    <s v="       100246"/>
    <s v="GEOFON TRIAKSALNI DIN"/>
    <x v="2"/>
    <s v="13.06.05"/>
    <s v="01.07.05"/>
    <s v="1"/>
    <n v="20"/>
    <n v="1"/>
    <x v="873"/>
    <n v="8361.24"/>
    <n v="0"/>
    <x v="883"/>
    <x v="1"/>
  </r>
  <r>
    <n v="1"/>
    <s v="       102314"/>
    <s v="       101997"/>
    <s v="Stol radni"/>
    <x v="1"/>
    <s v="30.05.11"/>
    <s v="01.06.11"/>
    <s v="1"/>
    <n v="12.5"/>
    <n v="1"/>
    <x v="900"/>
    <n v="1592.8500000000001"/>
    <n v="0"/>
    <x v="910"/>
    <x v="1"/>
  </r>
  <r>
    <n v="1"/>
    <s v="       102315"/>
    <s v="       101997"/>
    <s v="Stol radni"/>
    <x v="1"/>
    <s v="30.05.11"/>
    <s v="01.06.11"/>
    <s v="1"/>
    <n v="12.5"/>
    <n v="1"/>
    <x v="901"/>
    <n v="1909.95"/>
    <n v="0"/>
    <x v="911"/>
    <x v="1"/>
  </r>
  <r>
    <n v="1"/>
    <s v="       102316"/>
    <s v="       101997"/>
    <s v="Stol radni"/>
    <x v="1"/>
    <s v="30.05.11"/>
    <s v="01.06.11"/>
    <s v="1"/>
    <n v="12.5"/>
    <n v="1"/>
    <x v="902"/>
    <n v="1465.8"/>
    <n v="0"/>
    <x v="912"/>
    <x v="1"/>
  </r>
  <r>
    <n v="1"/>
    <s v="       102317"/>
    <s v="       100943"/>
    <s v="ORMAR KUTNI"/>
    <x v="1"/>
    <s v="30.05.11"/>
    <s v="01.06.11"/>
    <s v="1"/>
    <n v="12.5"/>
    <n v="1"/>
    <x v="903"/>
    <n v="6985.6500000000005"/>
    <n v="0"/>
    <x v="913"/>
    <x v="1"/>
  </r>
  <r>
    <n v="1"/>
    <s v="       102318"/>
    <s v="       100943"/>
    <s v="ORMAR KUTNI"/>
    <x v="1"/>
    <s v="30.05.11"/>
    <s v="01.06.11"/>
    <s v="1"/>
    <n v="12.5"/>
    <n v="1"/>
    <x v="904"/>
    <n v="8907.15"/>
    <n v="0"/>
    <x v="914"/>
    <x v="1"/>
  </r>
  <r>
    <n v="1"/>
    <s v="       10231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2320"/>
    <s v="       101151"/>
    <s v="ORMARIĆ VISEĆI"/>
    <x v="1"/>
    <s v="30.05.11"/>
    <s v="01.06.11"/>
    <s v="1"/>
    <n v="12.5"/>
    <n v="1"/>
    <x v="906"/>
    <n v="1615.95"/>
    <n v="0"/>
    <x v="916"/>
    <x v="1"/>
  </r>
  <r>
    <n v="1"/>
    <s v="       102321"/>
    <s v="       101296"/>
    <s v="POJAČALO NABOJA CI-50-001"/>
    <x v="2"/>
    <s v="21.11.07"/>
    <s v="01.12.07"/>
    <s v="1"/>
    <n v="20"/>
    <n v="1"/>
    <x v="898"/>
    <n v="3827.13"/>
    <n v="0"/>
    <x v="908"/>
    <x v="1"/>
  </r>
  <r>
    <n v="1"/>
    <s v="       102322"/>
    <s v="       100513"/>
    <s v="MIKROFON A"/>
    <x v="2"/>
    <s v="30.11.07"/>
    <s v="01.12.07"/>
    <s v="1"/>
    <n v="20"/>
    <n v="1"/>
    <x v="907"/>
    <n v="5626.2"/>
    <n v="0"/>
    <x v="917"/>
    <x v="1"/>
  </r>
  <r>
    <n v="1"/>
    <s v="       102335"/>
    <s v="       101830"/>
    <s v="STALAK KONTROLNI"/>
    <x v="2"/>
    <s v="08.07.11"/>
    <s v="01.08.11"/>
    <s v="1"/>
    <n v="20"/>
    <n v="1"/>
    <x v="607"/>
    <n v="1200"/>
    <n v="0"/>
    <x v="204"/>
    <x v="1"/>
  </r>
  <r>
    <n v="1"/>
    <s v="       102363"/>
    <s v="       101728"/>
    <s v="SITA LABORAT.KOMPLET/PROC"/>
    <x v="2"/>
    <s v="01.01.97"/>
    <s v="01.02.97"/>
    <s v="1"/>
    <n v="20"/>
    <n v="1"/>
    <x v="526"/>
    <n v="5500"/>
    <n v="0"/>
    <x v="538"/>
    <x v="1"/>
  </r>
  <r>
    <n v="1"/>
    <s v="       102365"/>
    <s v="       100582"/>
    <s v="MJEŠALICA LAB. UM 404"/>
    <x v="2"/>
    <s v="01.01.97"/>
    <s v="01.02.97"/>
    <s v="1"/>
    <n v="20"/>
    <n v="1"/>
    <x v="908"/>
    <n v="2719.11"/>
    <n v="0"/>
    <x v="918"/>
    <x v="1"/>
  </r>
  <r>
    <n v="1"/>
    <s v="       102366"/>
    <s v="       100017"/>
    <s v="ANALIZATOR DIMNIH PLINOVA"/>
    <x v="2"/>
    <s v="31.01.00"/>
    <s v="01.02.00"/>
    <s v="1"/>
    <n v="20"/>
    <n v="1"/>
    <x v="909"/>
    <n v="53352.18"/>
    <n v="0"/>
    <x v="919"/>
    <x v="1"/>
  </r>
  <r>
    <n v="1"/>
    <s v="       102368"/>
    <s v="       100715"/>
    <s v="MONITOR SAMSUNG 19&quot;"/>
    <x v="3"/>
    <s v="11.09.06"/>
    <s v="01.10.06"/>
    <s v="1"/>
    <n v="25"/>
    <n v="1"/>
    <x v="910"/>
    <n v="2598.6"/>
    <n v="0"/>
    <x v="920"/>
    <x v="1"/>
  </r>
  <r>
    <n v="1"/>
    <s v="       102369"/>
    <s v="       101595"/>
    <s v="RAČUNALO INTEL D965"/>
    <x v="3"/>
    <s v="11.09.06"/>
    <s v="01.10.06"/>
    <s v="1"/>
    <n v="25"/>
    <n v="1"/>
    <x v="911"/>
    <n v="6598.31"/>
    <n v="0"/>
    <x v="921"/>
    <x v="1"/>
  </r>
  <r>
    <n v="1"/>
    <s v="       102371"/>
    <s v="       100620"/>
    <s v="MON.SAMSUNG 24&quot;"/>
    <x v="2"/>
    <s v="02.06.10"/>
    <s v="01.07.10"/>
    <s v="1"/>
    <n v="25"/>
    <n v="1"/>
    <x v="912"/>
    <n v="1797.44"/>
    <n v="0"/>
    <x v="922"/>
    <x v="1"/>
  </r>
  <r>
    <n v="1"/>
    <s v="       102372"/>
    <s v="       101476"/>
    <s v="RAČ.ASUS P6T,Intel X58"/>
    <x v="3"/>
    <s v="02.06.10"/>
    <s v="01.07.10"/>
    <s v="1"/>
    <n v="25"/>
    <n v="1"/>
    <x v="913"/>
    <n v="9106.2800000000007"/>
    <n v="0"/>
    <x v="923"/>
    <x v="1"/>
  </r>
  <r>
    <n v="1"/>
    <s v="       102373"/>
    <s v="       102600"/>
    <s v="VJEŠALICA ZIDNA"/>
    <x v="2"/>
    <s v="01.01.97"/>
    <s v="01.02.97"/>
    <s v="1"/>
    <n v="12.5"/>
    <n v="1"/>
    <x v="271"/>
    <n v="565.36"/>
    <n v="0"/>
    <x v="283"/>
    <x v="1"/>
  </r>
  <r>
    <n v="1"/>
    <s v="       10237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375"/>
    <s v="       102062"/>
    <s v="STOL RADNI S LADICAMA"/>
    <x v="1"/>
    <s v="01.01.97"/>
    <s v="01.02.97"/>
    <s v="1"/>
    <n v="12.5"/>
    <n v="1"/>
    <x v="565"/>
    <n v="847.91"/>
    <n v="0"/>
    <x v="577"/>
    <x v="1"/>
  </r>
  <r>
    <n v="1"/>
    <s v="       102376"/>
    <s v="       102062"/>
    <s v="STOL RADNI S LADICAMA"/>
    <x v="1"/>
    <s v="01.01.97"/>
    <s v="01.02.97"/>
    <s v="1"/>
    <n v="12.5"/>
    <n v="1"/>
    <x v="485"/>
    <n v="1130.45"/>
    <n v="0"/>
    <x v="497"/>
    <x v="1"/>
  </r>
  <r>
    <n v="1"/>
    <s v="       102377"/>
    <s v="       100749"/>
    <s v="NASTAVAK ZA VITRINU"/>
    <x v="2"/>
    <s v="01.01.97"/>
    <s v="01.02.97"/>
    <s v="1"/>
    <n v="12.5"/>
    <n v="1"/>
    <x v="491"/>
    <n v="565.22"/>
    <n v="0"/>
    <x v="503"/>
    <x v="1"/>
  </r>
  <r>
    <n v="1"/>
    <s v="       102378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79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0"/>
    <s v="       100749"/>
    <s v="NASTAVAK ZA VITRINU"/>
    <x v="2"/>
    <s v="01.01.97"/>
    <s v="01.02.97"/>
    <s v="1"/>
    <n v="12.5"/>
    <n v="1"/>
    <x v="517"/>
    <n v="565.23"/>
    <n v="0"/>
    <x v="529"/>
    <x v="1"/>
  </r>
  <r>
    <n v="1"/>
    <s v="       10238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2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2384"/>
    <s v="       102554"/>
    <s v="VITRINA"/>
    <x v="2"/>
    <s v="01.01.97"/>
    <s v="01.02.97"/>
    <s v="1"/>
    <n v="12.5"/>
    <n v="1"/>
    <x v="915"/>
    <n v="847.85"/>
    <n v="0"/>
    <x v="925"/>
    <x v="1"/>
  </r>
  <r>
    <n v="1"/>
    <s v="       102385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2386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2387"/>
    <s v="       102348"/>
    <s v="TABLET APPLE iPAD AIR16GB"/>
    <x v="3"/>
    <s v="30.10.14"/>
    <s v="01.11.14"/>
    <s v="1"/>
    <n v="25"/>
    <n v="1"/>
    <x v="916"/>
    <n v="4082.4900000000002"/>
    <n v="0"/>
    <x v="926"/>
    <x v="1"/>
  </r>
  <r>
    <n v="1"/>
    <s v="       102393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4"/>
    <s v="       102235"/>
    <s v="STOLICA BEZ NASLONA STARA"/>
    <x v="1"/>
    <s v="01.01.97"/>
    <s v="01.02.97"/>
    <s v="1"/>
    <n v="12.5"/>
    <n v="1"/>
    <x v="761"/>
    <n v="56.52"/>
    <n v="0"/>
    <x v="771"/>
    <x v="1"/>
  </r>
  <r>
    <n v="1"/>
    <s v="       102395"/>
    <s v="       101218"/>
    <s v="PISAČ HP LASER JET 1100"/>
    <x v="3"/>
    <s v="18.01.01"/>
    <s v="01.02.01"/>
    <s v="1"/>
    <n v="25"/>
    <n v="1"/>
    <x v="917"/>
    <n v="3750.89"/>
    <n v="0"/>
    <x v="927"/>
    <x v="1"/>
  </r>
  <r>
    <n v="1"/>
    <s v="       102397"/>
    <s v="       101072"/>
    <s v="ORMAR ZA KNJIGE I ARHIVU"/>
    <x v="1"/>
    <s v="01.01.97"/>
    <s v="01.02.97"/>
    <s v="1"/>
    <n v="12.5"/>
    <n v="1"/>
    <x v="918"/>
    <n v="141.30000000000001"/>
    <n v="0"/>
    <x v="928"/>
    <x v="1"/>
  </r>
  <r>
    <n v="1"/>
    <s v="       102400"/>
    <s v="       101997"/>
    <s v="Stol radni"/>
    <x v="1"/>
    <s v="26.03.09"/>
    <s v="01.04.09"/>
    <s v="1"/>
    <n v="12.5"/>
    <n v="1"/>
    <x v="919"/>
    <n v="1632.8500000000001"/>
    <n v="0"/>
    <x v="929"/>
    <x v="1"/>
  </r>
  <r>
    <n v="1"/>
    <s v="       102401"/>
    <s v="       101300"/>
    <s v="Pokretna kazeta"/>
    <x v="2"/>
    <s v="26.03.09"/>
    <s v="01.04.09"/>
    <s v="1"/>
    <n v="12.5"/>
    <n v="1"/>
    <x v="339"/>
    <n v="925.44"/>
    <n v="0"/>
    <x v="351"/>
    <x v="1"/>
  </r>
  <r>
    <n v="1"/>
    <s v="       102402"/>
    <s v="       101028"/>
    <s v="ORMAR VISOKI"/>
    <x v="1"/>
    <s v="26.03.09"/>
    <s v="01.04.09"/>
    <s v="1"/>
    <n v="12.5"/>
    <n v="1"/>
    <x v="920"/>
    <n v="1342"/>
    <n v="0"/>
    <x v="930"/>
    <x v="1"/>
  </r>
  <r>
    <n v="1"/>
    <s v="       102403"/>
    <s v="       100192"/>
    <s v="Fotelja uredska"/>
    <x v="1"/>
    <s v="26.03.09"/>
    <s v="01.04.09"/>
    <s v="1"/>
    <n v="12.5"/>
    <n v="1"/>
    <x v="921"/>
    <n v="575.35"/>
    <n v="0"/>
    <x v="931"/>
    <x v="1"/>
  </r>
  <r>
    <n v="1"/>
    <s v="       102404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2405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06"/>
    <s v="       100527"/>
    <s v="MIKROSKOP"/>
    <x v="2"/>
    <s v="01.01.97"/>
    <s v="01.02.97"/>
    <s v="1"/>
    <n v="20"/>
    <n v="1"/>
    <x v="924"/>
    <n v="2775.4"/>
    <n v="0"/>
    <x v="934"/>
    <x v="1"/>
  </r>
  <r>
    <n v="1"/>
    <s v="       102407"/>
    <s v="       100109"/>
    <s v="DIGESTOR /PROC."/>
    <x v="2"/>
    <s v="01.01.97"/>
    <s v="01.02.97"/>
    <s v="1"/>
    <n v="20"/>
    <n v="1"/>
    <x v="925"/>
    <n v="2525.71"/>
    <n v="0"/>
    <x v="935"/>
    <x v="1"/>
  </r>
  <r>
    <n v="1"/>
    <s v="       102413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14"/>
    <s v="       100645"/>
    <s v="Monitor 24&quot; Dell"/>
    <x v="3"/>
    <s v="11.06.14"/>
    <s v="01.07.14"/>
    <s v="1"/>
    <n v="25"/>
    <n v="1"/>
    <x v="923"/>
    <n v="1958.8700000000001"/>
    <n v="0"/>
    <x v="933"/>
    <x v="1"/>
  </r>
  <r>
    <n v="1"/>
    <s v="       102415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6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7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8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19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0"/>
    <s v="       100968"/>
    <s v="ORMAR ROLO"/>
    <x v="1"/>
    <s v="01.01.97"/>
    <s v="01.02.97"/>
    <s v="1"/>
    <n v="12.5"/>
    <n v="1"/>
    <x v="927"/>
    <n v="1130.48"/>
    <n v="0"/>
    <x v="937"/>
    <x v="1"/>
  </r>
  <r>
    <n v="1"/>
    <s v="       102421"/>
    <s v="       101982"/>
    <s v="STOL PISAĆI S LAD. (PROC."/>
    <x v="1"/>
    <s v="01.01.97"/>
    <s v="01.02.97"/>
    <s v="1"/>
    <n v="12.5"/>
    <n v="1"/>
    <x v="563"/>
    <n v="282.68"/>
    <n v="0"/>
    <x v="575"/>
    <x v="1"/>
  </r>
  <r>
    <n v="1"/>
    <s v="       102422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3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4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5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6"/>
    <s v="       101067"/>
    <s v="ORMAR ZA KNJIGE"/>
    <x v="1"/>
    <s v="01.01.97"/>
    <s v="01.02.97"/>
    <s v="1"/>
    <n v="12.5"/>
    <n v="1"/>
    <x v="646"/>
    <n v="1413.09"/>
    <n v="0"/>
    <x v="657"/>
    <x v="1"/>
  </r>
  <r>
    <n v="1"/>
    <s v="       102427"/>
    <s v="       100920"/>
    <s v="ORMAR GARDEROBNI"/>
    <x v="1"/>
    <s v="01.01.97"/>
    <s v="01.02.97"/>
    <s v="1"/>
    <n v="12.5"/>
    <n v="1"/>
    <x v="456"/>
    <n v="282.61"/>
    <n v="0"/>
    <x v="468"/>
    <x v="1"/>
  </r>
  <r>
    <n v="1"/>
    <s v="       102428"/>
    <s v="       102284"/>
    <s v="STOLICA UREDSKA-TAPECIR."/>
    <x v="1"/>
    <s v="01.01.97"/>
    <s v="01.02.97"/>
    <s v="1"/>
    <n v="12.5"/>
    <n v="1"/>
    <x v="517"/>
    <n v="565.23"/>
    <n v="0"/>
    <x v="529"/>
    <x v="1"/>
  </r>
  <r>
    <n v="1"/>
    <s v="       102429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0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1"/>
    <s v="       102284"/>
    <s v="STOLICA UREDSKA-TAPECIR."/>
    <x v="1"/>
    <s v="01.01.97"/>
    <s v="01.02.97"/>
    <s v="1"/>
    <n v="12.5"/>
    <n v="1"/>
    <x v="491"/>
    <n v="565.22"/>
    <n v="0"/>
    <x v="503"/>
    <x v="1"/>
  </r>
  <r>
    <n v="1"/>
    <s v="       102432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3"/>
    <s v="       102280"/>
    <s v="STOLICA TAPECIRANA"/>
    <x v="1"/>
    <s v="01.01.97"/>
    <s v="01.02.97"/>
    <s v="1"/>
    <n v="12.5"/>
    <n v="1"/>
    <x v="439"/>
    <n v="452.17"/>
    <n v="0"/>
    <x v="451"/>
    <x v="1"/>
  </r>
  <r>
    <n v="1"/>
    <s v="       102434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2435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436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7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8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439"/>
    <s v="       102293"/>
    <s v="STOLIĆ KLUB"/>
    <x v="1"/>
    <s v="01.01.97"/>
    <s v="01.02.97"/>
    <s v="1"/>
    <n v="12.5"/>
    <n v="1"/>
    <x v="785"/>
    <n v="452.1"/>
    <n v="0"/>
    <x v="795"/>
    <x v="1"/>
  </r>
  <r>
    <n v="1"/>
    <s v="       102440"/>
    <s v="       101268"/>
    <s v="PLOČA MALA /PROC."/>
    <x v="2"/>
    <s v="01.01.97"/>
    <s v="01.02.97"/>
    <s v="1"/>
    <n v="12.5"/>
    <n v="1"/>
    <x v="930"/>
    <n v="204.9"/>
    <n v="0"/>
    <x v="940"/>
    <x v="1"/>
  </r>
  <r>
    <n v="1"/>
    <s v="       102441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443"/>
    <s v="       100090"/>
    <s v="ČEKIĆ GEOLOŠKI"/>
    <x v="2"/>
    <s v="11.02.02"/>
    <s v="01.03.02"/>
    <s v="1"/>
    <n v="20"/>
    <n v="1"/>
    <x v="932"/>
    <n v="605.41"/>
    <n v="0"/>
    <x v="942"/>
    <x v="1"/>
  </r>
  <r>
    <n v="1"/>
    <s v="       102444"/>
    <s v="       101596"/>
    <s v="RAČUNALO INTEL DQ35MPE"/>
    <x v="3"/>
    <s v="20.11.07"/>
    <s v="01.12.07"/>
    <s v="1"/>
    <n v="25"/>
    <n v="1"/>
    <x v="933"/>
    <n v="6725.91"/>
    <n v="0"/>
    <x v="943"/>
    <x v="1"/>
  </r>
  <r>
    <n v="1"/>
    <s v="       102445"/>
    <s v="       100639"/>
    <s v="MONITOR 23&quot; DELL U2312HM"/>
    <x v="3"/>
    <s v="22.11.13"/>
    <s v="01.12.13"/>
    <s v="1"/>
    <n v="25"/>
    <n v="1"/>
    <x v="934"/>
    <n v="1185"/>
    <n v="0"/>
    <x v="944"/>
    <x v="1"/>
  </r>
  <r>
    <n v="1"/>
    <s v="       102447"/>
    <s v="       102481"/>
    <s v="UREĐAJ GPS"/>
    <x v="2"/>
    <s v="25.04.05"/>
    <s v="01.05.05"/>
    <s v="1"/>
    <n v="20"/>
    <n v="1"/>
    <x v="935"/>
    <n v="2106.94"/>
    <n v="0"/>
    <x v="945"/>
    <x v="1"/>
  </r>
  <r>
    <n v="1"/>
    <s v="       102448"/>
    <s v="       100158"/>
    <s v="FAX CANON B-840"/>
    <x v="2"/>
    <s v="04.01.06"/>
    <s v="01.02.06"/>
    <s v="1"/>
    <n v="20"/>
    <n v="1"/>
    <x v="936"/>
    <n v="1296.8600000000001"/>
    <n v="0"/>
    <x v="946"/>
    <x v="1"/>
  </r>
  <r>
    <n v="1"/>
    <s v="       102449"/>
    <s v="       100220"/>
    <s v="FOTOAPARAT DIGIT.OLYMPUS"/>
    <x v="1"/>
    <s v="24.11.07"/>
    <s v="01.12.07"/>
    <s v="1"/>
    <n v="20"/>
    <n v="1"/>
    <x v="937"/>
    <n v="2631"/>
    <n v="0"/>
    <x v="947"/>
    <x v="1"/>
  </r>
  <r>
    <n v="1"/>
    <s v="       102450"/>
    <s v="       100811"/>
    <s v="NOTEBOOK HP 6720s"/>
    <x v="3"/>
    <s v="20.01.09"/>
    <s v="01.02.09"/>
    <s v="1"/>
    <n v="25"/>
    <n v="1"/>
    <x v="938"/>
    <n v="3567.28"/>
    <n v="0"/>
    <x v="948"/>
    <x v="1"/>
  </r>
  <r>
    <n v="1"/>
    <s v="       102451"/>
    <s v="       100853"/>
    <s v="OPREMA ZA ALPINIZAM"/>
    <x v="2"/>
    <s v="03.11.15"/>
    <s v="01.12.15"/>
    <s v="1"/>
    <n v="20"/>
    <n v="1"/>
    <x v="939"/>
    <n v="2272"/>
    <n v="0"/>
    <x v="949"/>
    <x v="1"/>
  </r>
  <r>
    <n v="1"/>
    <s v="       102456"/>
    <s v="       101348"/>
    <s v="PORT REPLIKATOR HP 120W"/>
    <x v="2"/>
    <s v="16.07.09"/>
    <s v="01.08.09"/>
    <s v="1"/>
    <n v="25"/>
    <n v="1"/>
    <x v="940"/>
    <n v="976"/>
    <n v="0"/>
    <x v="950"/>
    <x v="1"/>
  </r>
  <r>
    <n v="1"/>
    <s v="       102459"/>
    <s v="       101621"/>
    <s v="RAČUNALO RGNF Tip13"/>
    <x v="3"/>
    <s v="17.12.09"/>
    <s v="01.01.10"/>
    <s v="1"/>
    <n v="25"/>
    <n v="1"/>
    <x v="642"/>
    <n v="4059"/>
    <n v="0"/>
    <x v="653"/>
    <x v="1"/>
  </r>
  <r>
    <n v="1"/>
    <s v="       102460"/>
    <s v="       100627"/>
    <s v="MONITOR 17&quot; INTERAKTIVNI"/>
    <x v="3"/>
    <s v="30.09.09"/>
    <s v="01.10.09"/>
    <s v="1"/>
    <n v="25"/>
    <n v="1"/>
    <x v="941"/>
    <n v="4447.93"/>
    <n v="0"/>
    <x v="951"/>
    <x v="1"/>
  </r>
  <r>
    <n v="1"/>
    <s v="       102465"/>
    <s v="       101419"/>
    <s v="PROJEKTOR OPTOMA W316"/>
    <x v="2"/>
    <s v="10.10.14"/>
    <s v="01.11.14"/>
    <s v="1"/>
    <n v="25"/>
    <n v="1"/>
    <x v="942"/>
    <n v="4737.5"/>
    <n v="0"/>
    <x v="952"/>
    <x v="1"/>
  </r>
  <r>
    <n v="1"/>
    <s v="       102466"/>
    <s v="       102255"/>
    <s v="STOLICA LAB."/>
    <x v="1"/>
    <s v="01.01.97"/>
    <s v="01.02.97"/>
    <s v="1"/>
    <n v="12.5"/>
    <n v="1"/>
    <x v="943"/>
    <n v="18.170000000000002"/>
    <n v="0"/>
    <x v="953"/>
    <x v="1"/>
  </r>
  <r>
    <n v="1"/>
    <s v="       102467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8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6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47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71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2"/>
    <s v="       101974"/>
    <s v="STOL PISAĆI"/>
    <x v="1"/>
    <s v="01.01.97"/>
    <s v="01.02.97"/>
    <s v="1"/>
    <n v="12.5"/>
    <n v="1"/>
    <x v="946"/>
    <n v="84.78"/>
    <n v="0"/>
    <x v="956"/>
    <x v="1"/>
  </r>
  <r>
    <n v="1"/>
    <s v="       102473"/>
    <s v="       102106"/>
    <s v="STOL ZA TELEFON"/>
    <x v="1"/>
    <s v="01.01.97"/>
    <s v="01.02.97"/>
    <s v="1"/>
    <n v="12.5"/>
    <n v="1"/>
    <x v="485"/>
    <n v="1130.45"/>
    <n v="0"/>
    <x v="497"/>
    <x v="1"/>
  </r>
  <r>
    <n v="1"/>
    <s v="       102474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2475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6"/>
    <s v="       101157"/>
    <s v="ORMARIĆ ZA PISAĆI STOL"/>
    <x v="1"/>
    <s v="01.01.97"/>
    <s v="01.02.97"/>
    <s v="1"/>
    <n v="12.5"/>
    <n v="1"/>
    <x v="948"/>
    <n v="42.38"/>
    <n v="0"/>
    <x v="958"/>
    <x v="1"/>
  </r>
  <r>
    <n v="1"/>
    <s v="       102477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8"/>
    <s v="       101157"/>
    <s v="ORMARIĆ ZA PISAĆI STOL"/>
    <x v="1"/>
    <s v="01.01.97"/>
    <s v="01.02.97"/>
    <s v="1"/>
    <n v="12.5"/>
    <n v="1"/>
    <x v="947"/>
    <n v="42.39"/>
    <n v="0"/>
    <x v="957"/>
    <x v="1"/>
  </r>
  <r>
    <n v="1"/>
    <s v="       102479"/>
    <s v="       102600"/>
    <s v="VJEŠALICA ZIDNA"/>
    <x v="2"/>
    <s v="01.01.97"/>
    <s v="01.02.97"/>
    <s v="1"/>
    <n v="12.5"/>
    <n v="1"/>
    <x v="926"/>
    <n v="56.49"/>
    <n v="0"/>
    <x v="936"/>
    <x v="1"/>
  </r>
  <r>
    <n v="1"/>
    <s v="       102480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2481"/>
    <s v="       101247"/>
    <s v="PISAČ SAMSUNG ML-2571N"/>
    <x v="3"/>
    <s v="12.03.09"/>
    <s v="01.04.09"/>
    <s v="1"/>
    <n v="25"/>
    <n v="1"/>
    <x v="949"/>
    <n v="1098"/>
    <n v="0"/>
    <x v="959"/>
    <x v="1"/>
  </r>
  <r>
    <n v="1"/>
    <s v="       102484"/>
    <s v="       102195"/>
    <s v="STOLAC UREDSKI"/>
    <x v="1"/>
    <s v="24.03.14"/>
    <s v="01.04.14"/>
    <s v="1"/>
    <n v="12.5"/>
    <n v="1"/>
    <x v="950"/>
    <n v="973.22"/>
    <n v="180.22"/>
    <x v="960"/>
    <x v="1"/>
  </r>
  <r>
    <n v="1"/>
    <s v="       102485"/>
    <s v="       100224"/>
    <s v="FOTOAPARAT NIKON D3200"/>
    <x v="1"/>
    <s v="14.02.13"/>
    <s v="01.03.13"/>
    <s v="1"/>
    <n v="20"/>
    <n v="1"/>
    <x v="951"/>
    <n v="4744.4400000000005"/>
    <n v="0"/>
    <x v="961"/>
    <x v="1"/>
  </r>
  <r>
    <n v="1"/>
    <s v="       102486"/>
    <s v="       100356"/>
    <s v="KAMERA SONY HDR-PJ810"/>
    <x v="3"/>
    <s v="20.06.14"/>
    <s v="01.07.14"/>
    <s v="1"/>
    <n v="20"/>
    <n v="1"/>
    <x v="952"/>
    <n v="8799.4"/>
    <n v="0"/>
    <x v="962"/>
    <x v="1"/>
  </r>
  <r>
    <n v="1"/>
    <s v="       10248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1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2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3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4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5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6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497"/>
    <s v="       100890"/>
    <s v="ORMAR AŠ-11"/>
    <x v="1"/>
    <s v="01.01.97"/>
    <s v="01.02.97"/>
    <s v="1"/>
    <n v="12.5"/>
    <n v="1"/>
    <x v="517"/>
    <n v="565.23"/>
    <n v="0"/>
    <x v="529"/>
    <x v="1"/>
  </r>
  <r>
    <n v="1"/>
    <s v="       102498"/>
    <s v="       100920"/>
    <s v="ORMAR GARDEROBNI"/>
    <x v="1"/>
    <s v="01.01.97"/>
    <s v="01.02.97"/>
    <s v="1"/>
    <n v="12.5"/>
    <n v="1"/>
    <x v="829"/>
    <n v="226.11"/>
    <n v="0"/>
    <x v="839"/>
    <x v="1"/>
  </r>
  <r>
    <n v="1"/>
    <s v="       102499"/>
    <s v="       101072"/>
    <s v="ORMAR ZA KNJIGE I ARHIVU"/>
    <x v="1"/>
    <s v="01.01.97"/>
    <s v="01.02.97"/>
    <s v="1"/>
    <n v="12.5"/>
    <n v="1"/>
    <x v="944"/>
    <n v="141.32"/>
    <n v="0"/>
    <x v="954"/>
    <x v="1"/>
  </r>
  <r>
    <n v="1"/>
    <s v="       102500"/>
    <s v="       102271"/>
    <s v="STOLICA S NASLONOM /PROC."/>
    <x v="1"/>
    <s v="01.01.97"/>
    <s v="01.02.97"/>
    <s v="1"/>
    <n v="12.5"/>
    <n v="1"/>
    <x v="799"/>
    <n v="113.04"/>
    <n v="0"/>
    <x v="809"/>
    <x v="1"/>
  </r>
  <r>
    <n v="1"/>
    <s v="       102501"/>
    <s v="       102510"/>
    <s v="VAGA &quot;METLER&quot;/PROC."/>
    <x v="2"/>
    <s v="01.01.97"/>
    <s v="01.02.97"/>
    <s v="1"/>
    <n v="20"/>
    <n v="1"/>
    <x v="953"/>
    <n v="6929.57"/>
    <n v="0"/>
    <x v="963"/>
    <x v="1"/>
  </r>
  <r>
    <n v="1"/>
    <s v="       102502"/>
    <s v="       101737"/>
    <s v="SITO MLAZNO ALPINA"/>
    <x v="2"/>
    <s v="01.01.97"/>
    <s v="01.02.97"/>
    <s v="1"/>
    <n v="20"/>
    <n v="1"/>
    <x v="954"/>
    <n v="13012.32"/>
    <n v="0"/>
    <x v="964"/>
    <x v="1"/>
  </r>
  <r>
    <n v="1"/>
    <s v="       102503"/>
    <s v="       102109"/>
    <s v="STOL ZA VAGU"/>
    <x v="1"/>
    <s v="01.01.97"/>
    <s v="01.02.97"/>
    <s v="1"/>
    <n v="12.5"/>
    <n v="1"/>
    <x v="946"/>
    <n v="84.78"/>
    <n v="0"/>
    <x v="956"/>
    <x v="1"/>
  </r>
  <r>
    <n v="1"/>
    <s v="       102504"/>
    <s v="       102109"/>
    <s v="STOL ZA VAGU"/>
    <x v="1"/>
    <s v="01.01.97"/>
    <s v="01.02.97"/>
    <s v="1"/>
    <n v="12.5"/>
    <n v="1"/>
    <x v="955"/>
    <n v="84.77"/>
    <n v="0"/>
    <x v="965"/>
    <x v="1"/>
  </r>
  <r>
    <n v="1"/>
    <s v="       102505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508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509"/>
    <s v="       100132"/>
    <s v="DROBILICA ČELJUSNA"/>
    <x v="2"/>
    <s v="01.01.97"/>
    <s v="01.02.97"/>
    <s v="1"/>
    <n v="20"/>
    <n v="1"/>
    <x v="956"/>
    <n v="5002.49"/>
    <n v="0"/>
    <x v="966"/>
    <x v="1"/>
  </r>
  <r>
    <n v="1"/>
    <s v="       102510"/>
    <s v="       100132"/>
    <s v="DROBILICA ČELJUSNA"/>
    <x v="2"/>
    <s v="01.01.97"/>
    <s v="01.02.97"/>
    <s v="1"/>
    <n v="20"/>
    <n v="1"/>
    <x v="957"/>
    <n v="1809.78"/>
    <n v="0"/>
    <x v="967"/>
    <x v="1"/>
  </r>
  <r>
    <n v="1"/>
    <s v="       102511"/>
    <s v="       100134"/>
    <s v="DROBILICA UDARNA"/>
    <x v="2"/>
    <s v="01.01.97"/>
    <s v="01.02.97"/>
    <s v="1"/>
    <n v="20"/>
    <n v="1"/>
    <x v="958"/>
    <n v="9049.48"/>
    <n v="0"/>
    <x v="968"/>
    <x v="1"/>
  </r>
  <r>
    <n v="1"/>
    <s v="       102512"/>
    <s v="       100133"/>
    <s v="DROBILICA S VALJ. VB-200"/>
    <x v="2"/>
    <s v="01.01.97"/>
    <s v="01.02.97"/>
    <s v="1"/>
    <n v="20"/>
    <n v="1"/>
    <x v="959"/>
    <n v="25184.65"/>
    <n v="0"/>
    <x v="969"/>
    <x v="1"/>
  </r>
  <r>
    <n v="1"/>
    <s v="       102516"/>
    <s v="       101072"/>
    <s v="ORMAR ZA KNJIGE I ARHIVU"/>
    <x v="1"/>
    <s v="01.01.97"/>
    <s v="01.02.97"/>
    <s v="1"/>
    <n v="12.5"/>
    <n v="1"/>
    <x v="517"/>
    <n v="565.23"/>
    <n v="0"/>
    <x v="529"/>
    <x v="1"/>
  </r>
  <r>
    <n v="1"/>
    <s v="       102517"/>
    <s v="       101072"/>
    <s v="ORMAR ZA KNJIGE I ARHIVU"/>
    <x v="1"/>
    <s v="01.01.97"/>
    <s v="01.02.97"/>
    <s v="1"/>
    <n v="12.5"/>
    <n v="1"/>
    <x v="491"/>
    <n v="565.22"/>
    <n v="0"/>
    <x v="503"/>
    <x v="1"/>
  </r>
  <r>
    <n v="1"/>
    <s v="       102518"/>
    <s v="       101067"/>
    <s v="ORMAR ZA KNJIGE"/>
    <x v="1"/>
    <s v="01.01.97"/>
    <s v="01.02.97"/>
    <s v="1"/>
    <n v="12.5"/>
    <n v="1"/>
    <x v="563"/>
    <n v="282.68"/>
    <n v="0"/>
    <x v="575"/>
    <x v="1"/>
  </r>
  <r>
    <n v="1"/>
    <s v="       102521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2522"/>
    <s v="       100593"/>
    <s v="MLIN LAB.ZA REZANJE SM200"/>
    <x v="2"/>
    <s v="23.12.05"/>
    <s v="01.01.06"/>
    <s v="1"/>
    <n v="20"/>
    <n v="1"/>
    <x v="961"/>
    <n v="113150.85"/>
    <n v="0"/>
    <x v="971"/>
    <x v="1"/>
  </r>
  <r>
    <n v="1"/>
    <s v="       102523"/>
    <s v="       101709"/>
    <s v="SEPARATOR ELEKTROSTATSKI"/>
    <x v="2"/>
    <s v="15.10.07"/>
    <s v="01.11.07"/>
    <s v="1"/>
    <n v="20"/>
    <n v="1"/>
    <x v="962"/>
    <n v="210111.57"/>
    <n v="0"/>
    <x v="972"/>
    <x v="1"/>
  </r>
  <r>
    <n v="1"/>
    <s v="       102524"/>
    <s v="       100599"/>
    <s v="MLIN ŽRVANJSKI/PROC."/>
    <x v="2"/>
    <s v="01.01.97"/>
    <s v="01.02.97"/>
    <s v="1"/>
    <n v="20"/>
    <n v="1"/>
    <x v="963"/>
    <n v="5000"/>
    <n v="0"/>
    <x v="973"/>
    <x v="1"/>
  </r>
  <r>
    <n v="1"/>
    <s v="       102525"/>
    <s v="       102520"/>
    <s v="VAGA DECIMALNA/PROC."/>
    <x v="2"/>
    <s v="01.01.97"/>
    <s v="01.02.97"/>
    <s v="1"/>
    <n v="20"/>
    <n v="1"/>
    <x v="794"/>
    <n v="4500"/>
    <n v="0"/>
    <x v="804"/>
    <x v="1"/>
  </r>
  <r>
    <n v="1"/>
    <s v="       102526"/>
    <s v="       101739"/>
    <s v="SITO VIBRACIJSKO LAB./PRO"/>
    <x v="2"/>
    <s v="01.01.97"/>
    <s v="01.02.97"/>
    <s v="1"/>
    <n v="20"/>
    <n v="1"/>
    <x v="964"/>
    <n v="16467.48"/>
    <n v="0"/>
    <x v="974"/>
    <x v="1"/>
  </r>
  <r>
    <n v="1"/>
    <s v="       102527"/>
    <s v="       100592"/>
    <s v="MLIN ČEKIĆAR"/>
    <x v="2"/>
    <s v="01.01.97"/>
    <s v="01.02.97"/>
    <s v="1"/>
    <n v="20"/>
    <n v="1"/>
    <x v="965"/>
    <n v="5429.49"/>
    <n v="0"/>
    <x v="975"/>
    <x v="1"/>
  </r>
  <r>
    <n v="1"/>
    <s v="       102528"/>
    <s v="       100596"/>
    <s v="MLIN S PALICAMA"/>
    <x v="2"/>
    <s v="01.01.97"/>
    <s v="01.02.97"/>
    <s v="1"/>
    <n v="20"/>
    <n v="1"/>
    <x v="966"/>
    <n v="6168.03"/>
    <n v="0"/>
    <x v="976"/>
    <x v="1"/>
  </r>
  <r>
    <n v="1"/>
    <s v="       102529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0"/>
    <s v="       101061"/>
    <s v="Ormar za kemikalije"/>
    <x v="1"/>
    <s v="01.01.97"/>
    <s v="01.02.97"/>
    <s v="1"/>
    <n v="12.5"/>
    <n v="1"/>
    <x v="945"/>
    <n v="565.24"/>
    <n v="0"/>
    <x v="955"/>
    <x v="1"/>
  </r>
  <r>
    <n v="1"/>
    <s v="       102533"/>
    <s v="       102407"/>
    <s v="TRANSFORMATOR AUTO/PROC."/>
    <x v="1"/>
    <s v="01.01.97"/>
    <s v="01.02.97"/>
    <s v="1"/>
    <n v="20"/>
    <n v="1"/>
    <x v="967"/>
    <n v="2500"/>
    <n v="0"/>
    <x v="977"/>
    <x v="1"/>
  </r>
  <r>
    <n v="1"/>
    <s v="       102534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5"/>
    <s v="       101955"/>
    <s v="STOL LAB.ZA 6 MJESTA"/>
    <x v="1"/>
    <s v="01.01.97"/>
    <s v="01.02.97"/>
    <s v="1"/>
    <n v="12.5"/>
    <n v="1"/>
    <x v="968"/>
    <n v="943.64"/>
    <n v="0"/>
    <x v="978"/>
    <x v="1"/>
  </r>
  <r>
    <n v="1"/>
    <s v="       102536"/>
    <s v="       101738"/>
    <s v="SITO VIBRAC. ANALYSETTE"/>
    <x v="2"/>
    <s v="01.01.97"/>
    <s v="01.02.97"/>
    <s v="1"/>
    <n v="20"/>
    <n v="1"/>
    <x v="964"/>
    <n v="16467.48"/>
    <n v="0"/>
    <x v="974"/>
    <x v="1"/>
  </r>
  <r>
    <n v="1"/>
    <s v="       102537"/>
    <s v="       100073"/>
    <s v="BUŠILICA STOLNA"/>
    <x v="1"/>
    <s v="01.01.97"/>
    <s v="01.02.97"/>
    <s v="1"/>
    <n v="20"/>
    <n v="1"/>
    <x v="969"/>
    <n v="965.47"/>
    <n v="0"/>
    <x v="979"/>
    <x v="1"/>
  </r>
  <r>
    <n v="1"/>
    <s v="       102539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0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1"/>
    <s v="       100933"/>
    <s v="ORMAR H-650"/>
    <x v="1"/>
    <s v="01.01.97"/>
    <s v="01.02.97"/>
    <s v="1"/>
    <n v="12.5"/>
    <n v="1"/>
    <x v="970"/>
    <n v="1017.4200000000001"/>
    <n v="0"/>
    <x v="980"/>
    <x v="1"/>
  </r>
  <r>
    <n v="1"/>
    <s v="       102542"/>
    <s v="       101458"/>
    <s v="PUMPA VAKUM"/>
    <x v="2"/>
    <s v="01.01.97"/>
    <s v="01.02.97"/>
    <s v="1"/>
    <n v="20"/>
    <n v="1"/>
    <x v="971"/>
    <n v="4996.92"/>
    <n v="0"/>
    <x v="981"/>
    <x v="1"/>
  </r>
  <r>
    <n v="1"/>
    <s v="       102544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5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6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7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8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49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1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2"/>
    <s v="       100385"/>
    <s v="KLUPA ŠKOLSKA"/>
    <x v="1"/>
    <s v="15.03.02"/>
    <s v="01.04.02"/>
    <s v="1"/>
    <n v="12.5"/>
    <n v="1"/>
    <x v="972"/>
    <n v="483.12"/>
    <n v="0"/>
    <x v="982"/>
    <x v="1"/>
  </r>
  <r>
    <n v="1"/>
    <s v="       102556"/>
    <s v="       101470"/>
    <s v="RAČ. PRODESK 400 G2"/>
    <x v="3"/>
    <s v="23.09.14"/>
    <s v="01.10.14"/>
    <s v="1"/>
    <n v="25"/>
    <n v="1"/>
    <x v="423"/>
    <n v="5287.5"/>
    <n v="0"/>
    <x v="435"/>
    <x v="1"/>
  </r>
  <r>
    <n v="1"/>
    <s v="       102557"/>
    <s v="       101274"/>
    <s v="PLOČA ŠKOLSKA - DRVENA"/>
    <x v="2"/>
    <s v="01.01.97"/>
    <s v="01.02.97"/>
    <s v="1"/>
    <n v="12.5"/>
    <n v="1"/>
    <x v="753"/>
    <n v="112.98"/>
    <n v="0"/>
    <x v="763"/>
    <x v="1"/>
  </r>
  <r>
    <n v="1"/>
    <s v="       102558"/>
    <s v="       101419"/>
    <s v="PROJEKTOR OPTOMA W316"/>
    <x v="2"/>
    <s v="10.10.14"/>
    <s v="01.11.14"/>
    <s v="1"/>
    <n v="25"/>
    <n v="1"/>
    <x v="973"/>
    <n v="5009.1900000000005"/>
    <n v="0"/>
    <x v="983"/>
    <x v="1"/>
  </r>
  <r>
    <n v="1"/>
    <s v="       102560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1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2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3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5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6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68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2569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570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2571"/>
    <s v="       102338"/>
    <s v="SUŠIONIK VELIKI"/>
    <x v="2"/>
    <s v="01.01.97"/>
    <s v="01.02.97"/>
    <s v="1"/>
    <n v="20"/>
    <n v="1"/>
    <x v="977"/>
    <n v="3341.04"/>
    <n v="0"/>
    <x v="987"/>
    <x v="1"/>
  </r>
  <r>
    <n v="1"/>
    <s v="       102572"/>
    <s v="       102334"/>
    <s v="SUŠIONIK KADA"/>
    <x v="2"/>
    <s v="01.01.97"/>
    <s v="01.02.97"/>
    <s v="1"/>
    <n v="20"/>
    <n v="1"/>
    <x v="957"/>
    <n v="1809.78"/>
    <n v="0"/>
    <x v="967"/>
    <x v="1"/>
  </r>
  <r>
    <n v="1"/>
    <s v="       102573"/>
    <s v="       102414"/>
    <s v="TRESILICA LAB./PROC."/>
    <x v="2"/>
    <s v="01.01.97"/>
    <s v="01.02.97"/>
    <s v="1"/>
    <n v="20"/>
    <n v="1"/>
    <x v="978"/>
    <n v="1201.72"/>
    <n v="0"/>
    <x v="988"/>
    <x v="1"/>
  </r>
  <r>
    <n v="1"/>
    <s v="       102574"/>
    <s v="       100381"/>
    <s v="KLASIFIKATOR SPIRALNI"/>
    <x v="2"/>
    <s v="01.01.97"/>
    <s v="01.02.97"/>
    <s v="1"/>
    <n v="20"/>
    <n v="1"/>
    <x v="979"/>
    <n v="7967"/>
    <n v="0"/>
    <x v="989"/>
    <x v="1"/>
  </r>
  <r>
    <n v="1"/>
    <s v="       102575"/>
    <s v="       101824"/>
    <s v="SPIRALA HUMPERS"/>
    <x v="2"/>
    <s v="01.01.97"/>
    <s v="01.02.97"/>
    <s v="1"/>
    <n v="20"/>
    <n v="1"/>
    <x v="980"/>
    <n v="3347.28"/>
    <n v="0"/>
    <x v="990"/>
    <x v="1"/>
  </r>
  <r>
    <n v="1"/>
    <s v="       102576"/>
    <s v="       100094"/>
    <s v="ĆELIJA FLOTACIJSKA FAGERG"/>
    <x v="2"/>
    <s v="01.01.97"/>
    <s v="01.02.97"/>
    <s v="1"/>
    <n v="20"/>
    <n v="1"/>
    <x v="981"/>
    <n v="4206.29"/>
    <n v="0"/>
    <x v="991"/>
    <x v="1"/>
  </r>
  <r>
    <n v="1"/>
    <s v="       102577"/>
    <s v="       100093"/>
    <s v="ĆELIJA FLOTAC. DENVER"/>
    <x v="2"/>
    <s v="01.01.97"/>
    <s v="01.02.97"/>
    <s v="1"/>
    <n v="20"/>
    <n v="1"/>
    <x v="982"/>
    <n v="8018.43"/>
    <n v="0"/>
    <x v="992"/>
    <x v="1"/>
  </r>
  <r>
    <n v="1"/>
    <s v="       102578"/>
    <s v="       100336"/>
    <s v="ISPRAVLJAČ"/>
    <x v="2"/>
    <s v="01.01.97"/>
    <s v="01.02.97"/>
    <s v="1"/>
    <n v="25"/>
    <n v="1"/>
    <x v="983"/>
    <n v="6224.03"/>
    <n v="0"/>
    <x v="993"/>
    <x v="1"/>
  </r>
  <r>
    <n v="1"/>
    <s v="       102579"/>
    <s v="       101712"/>
    <s v="SEPARATOR MG. HV"/>
    <x v="2"/>
    <s v="01.01.97"/>
    <s v="01.02.97"/>
    <s v="1"/>
    <n v="20"/>
    <n v="1"/>
    <x v="984"/>
    <n v="130967.49"/>
    <n v="0"/>
    <x v="994"/>
    <x v="1"/>
  </r>
  <r>
    <n v="1"/>
    <s v="       102580"/>
    <s v="       101711"/>
    <s v="SEPARATOR MG."/>
    <x v="2"/>
    <s v="01.01.97"/>
    <s v="01.02.97"/>
    <s v="1"/>
    <n v="20"/>
    <n v="1"/>
    <x v="985"/>
    <n v="9174.81"/>
    <n v="0"/>
    <x v="995"/>
    <x v="1"/>
  </r>
  <r>
    <n v="1"/>
    <s v="       102581"/>
    <s v="       102099"/>
    <s v="STOL ZA MAG. SEPARATOR"/>
    <x v="1"/>
    <s v="01.01.97"/>
    <s v="01.02.97"/>
    <s v="1"/>
    <n v="12.5"/>
    <n v="1"/>
    <x v="946"/>
    <n v="84.78"/>
    <n v="0"/>
    <x v="956"/>
    <x v="1"/>
  </r>
  <r>
    <n v="1"/>
    <s v="       102582"/>
    <s v="       102099"/>
    <s v="STOL ZA MAG. SEPARATOR"/>
    <x v="1"/>
    <s v="01.01.97"/>
    <s v="01.02.97"/>
    <s v="1"/>
    <n v="12.5"/>
    <n v="1"/>
    <x v="955"/>
    <n v="84.77"/>
    <n v="0"/>
    <x v="965"/>
    <x v="1"/>
  </r>
  <r>
    <n v="1"/>
    <s v="       102583"/>
    <s v="       102089"/>
    <s v="STOL UF-130"/>
    <x v="1"/>
    <s v="01.01.97"/>
    <s v="01.02.97"/>
    <s v="1"/>
    <n v="12.5"/>
    <n v="1"/>
    <x v="986"/>
    <n v="1413.05"/>
    <n v="0"/>
    <x v="996"/>
    <x v="1"/>
  </r>
  <r>
    <n v="1"/>
    <s v="       102584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2585"/>
    <s v="       101177"/>
    <s v="PEĆ EL. LP-08"/>
    <x v="2"/>
    <s v="01.01.97"/>
    <s v="01.02.97"/>
    <s v="1"/>
    <n v="20"/>
    <n v="1"/>
    <x v="987"/>
    <n v="2354.77"/>
    <n v="0"/>
    <x v="997"/>
    <x v="1"/>
  </r>
  <r>
    <n v="1"/>
    <s v="       102586"/>
    <s v="       100382"/>
    <s v="KLASIFIKATOR SPIRALNI RUČ"/>
    <x v="2"/>
    <s v="01.01.97"/>
    <s v="01.02.97"/>
    <s v="1"/>
    <n v="20"/>
    <n v="1"/>
    <x v="979"/>
    <n v="7967"/>
    <n v="0"/>
    <x v="989"/>
    <x v="1"/>
  </r>
  <r>
    <n v="1"/>
    <s v="       102587"/>
    <s v="       101864"/>
    <s v="STL MANIPULATIVNI"/>
    <x v="2"/>
    <s v="01.01.97"/>
    <s v="01.02.97"/>
    <s v="1"/>
    <n v="12.5"/>
    <n v="1"/>
    <x v="975"/>
    <n v="161.49"/>
    <n v="0"/>
    <x v="985"/>
    <x v="1"/>
  </r>
  <r>
    <n v="1"/>
    <s v="       102588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89"/>
    <s v="       101258"/>
    <s v="PLAKALICA"/>
    <x v="2"/>
    <s v="01.01.97"/>
    <s v="01.02.97"/>
    <s v="1"/>
    <n v="20"/>
    <n v="1"/>
    <x v="988"/>
    <n v="4524.6000000000004"/>
    <n v="0"/>
    <x v="998"/>
    <x v="1"/>
  </r>
  <r>
    <n v="1"/>
    <s v="       102591"/>
    <s v="       100291"/>
    <s v="HIDROCIKLON MOZLEY"/>
    <x v="2"/>
    <s v="01.01.97"/>
    <s v="01.02.97"/>
    <s v="1"/>
    <n v="25"/>
    <n v="1"/>
    <x v="989"/>
    <n v="57166.9"/>
    <n v="0"/>
    <x v="999"/>
    <x v="1"/>
  </r>
  <r>
    <n v="1"/>
    <s v="       102592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2593"/>
    <s v="       101963"/>
    <s v="STOL MANIPULATIVNI"/>
    <x v="1"/>
    <s v="01.01.97"/>
    <s v="01.02.97"/>
    <s v="1"/>
    <n v="12.5"/>
    <n v="1"/>
    <x v="990"/>
    <n v="161.51"/>
    <n v="0"/>
    <x v="1000"/>
    <x v="1"/>
  </r>
  <r>
    <n v="1"/>
    <s v="       102594"/>
    <s v="       100595"/>
    <s v="MLIN PORCULANSKI LAB./PRO"/>
    <x v="2"/>
    <s v="01.01.97"/>
    <s v="01.02.97"/>
    <s v="1"/>
    <n v="20"/>
    <n v="1"/>
    <x v="991"/>
    <n v="7500"/>
    <n v="0"/>
    <x v="1001"/>
    <x v="1"/>
  </r>
  <r>
    <n v="1"/>
    <s v="       102596"/>
    <s v="       102393"/>
    <s v="TERMOSTAT ULTRA TIP 15"/>
    <x v="2"/>
    <s v="01.01.97"/>
    <s v="01.02.97"/>
    <s v="1"/>
    <n v="20"/>
    <n v="1"/>
    <x v="992"/>
    <n v="3433.59"/>
    <n v="0"/>
    <x v="1002"/>
    <x v="1"/>
  </r>
  <r>
    <n v="1"/>
    <s v="       102597"/>
    <s v="       102534"/>
    <s v="VAGA STOLNA"/>
    <x v="1"/>
    <s v="01.01.97"/>
    <s v="01.02.97"/>
    <s v="1"/>
    <n v="20"/>
    <n v="1"/>
    <x v="702"/>
    <n v="3896.29"/>
    <n v="0"/>
    <x v="713"/>
    <x v="1"/>
  </r>
  <r>
    <n v="1"/>
    <s v="       102598"/>
    <s v="       101052"/>
    <s v="ORMAR ZA ALAT"/>
    <x v="1"/>
    <s v="01.01.97"/>
    <s v="01.02.97"/>
    <s v="1"/>
    <n v="12.5"/>
    <n v="1"/>
    <x v="494"/>
    <n v="1695.68"/>
    <n v="0"/>
    <x v="506"/>
    <x v="1"/>
  </r>
  <r>
    <n v="1"/>
    <s v="       102599"/>
    <s v="       101052"/>
    <s v="ORMAR ZA ALAT"/>
    <x v="1"/>
    <s v="01.01.97"/>
    <s v="01.02.97"/>
    <s v="1"/>
    <n v="12.5"/>
    <n v="1"/>
    <x v="565"/>
    <n v="847.91"/>
    <n v="0"/>
    <x v="577"/>
    <x v="1"/>
  </r>
  <r>
    <n v="1"/>
    <s v="       102601"/>
    <s v="       100426"/>
    <s v="KOMPRESOR TURBO AI"/>
    <x v="2"/>
    <s v="13.01.03"/>
    <s v="01.02.03"/>
    <s v="1"/>
    <n v="20"/>
    <n v="1"/>
    <x v="993"/>
    <n v="1557.57"/>
    <n v="0"/>
    <x v="1003"/>
    <x v="1"/>
  </r>
  <r>
    <n v="1"/>
    <s v="       102603"/>
    <s v="       102531"/>
    <s v="VAGA PRECIZNA METTLER TOL"/>
    <x v="2"/>
    <s v="26.06.07"/>
    <s v="01.07.07"/>
    <s v="1"/>
    <n v="20"/>
    <n v="1"/>
    <x v="994"/>
    <n v="24329.73"/>
    <n v="0"/>
    <x v="1004"/>
    <x v="1"/>
  </r>
  <r>
    <n v="1"/>
    <s v="       102604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5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6"/>
    <s v="       101986"/>
    <s v="STOL PISAĆI SI-1560"/>
    <x v="1"/>
    <s v="01.01.97"/>
    <s v="01.02.97"/>
    <s v="1"/>
    <n v="12.5"/>
    <n v="1"/>
    <x v="995"/>
    <n v="3108.6800000000003"/>
    <n v="0"/>
    <x v="1005"/>
    <x v="1"/>
  </r>
  <r>
    <n v="1"/>
    <s v="       102607"/>
    <s v="       101963"/>
    <s v="STOL MANIPULATIVNI"/>
    <x v="1"/>
    <s v="01.01.97"/>
    <s v="01.02.97"/>
    <s v="1"/>
    <n v="12.5"/>
    <n v="1"/>
    <x v="975"/>
    <n v="161.49"/>
    <n v="0"/>
    <x v="985"/>
    <x v="1"/>
  </r>
  <r>
    <n v="1"/>
    <s v="       102608"/>
    <s v="       100581"/>
    <s v="MJEŠALICA EL. MG."/>
    <x v="2"/>
    <s v="01.01.97"/>
    <s v="01.02.97"/>
    <s v="1"/>
    <n v="20"/>
    <n v="1"/>
    <x v="996"/>
    <n v="788.85"/>
    <n v="0"/>
    <x v="1006"/>
    <x v="1"/>
  </r>
  <r>
    <n v="1"/>
    <s v="       102609"/>
    <s v="       101727"/>
    <s v="SITA LAB. RUČNA/PROC."/>
    <x v="2"/>
    <s v="01.01.97"/>
    <s v="01.02.97"/>
    <s v="1"/>
    <n v="20"/>
    <n v="1"/>
    <x v="353"/>
    <n v="3000"/>
    <n v="0"/>
    <x v="365"/>
    <x v="1"/>
  </r>
  <r>
    <n v="1"/>
    <s v="       102636"/>
    <s v="       100644"/>
    <s v="MONITOR 24&quot;"/>
    <x v="3"/>
    <s v="20.11.12"/>
    <s v="01.12.12"/>
    <s v="1"/>
    <n v="25"/>
    <n v="1"/>
    <x v="997"/>
    <n v="1574.71"/>
    <n v="0"/>
    <x v="1007"/>
    <x v="1"/>
  </r>
  <r>
    <n v="1"/>
    <s v="       102638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2640"/>
    <s v="       102232"/>
    <s v="STOLICA BEZ NASLONA"/>
    <x v="1"/>
    <s v="01.01.97"/>
    <s v="01.02.97"/>
    <s v="1"/>
    <n v="12.5"/>
    <n v="1"/>
    <x v="926"/>
    <n v="56.49"/>
    <n v="0"/>
    <x v="936"/>
    <x v="1"/>
  </r>
  <r>
    <n v="1"/>
    <s v="       102642"/>
    <s v="       100842"/>
    <s v="NUMERATOR OSa ELEKT.+ADAP"/>
    <x v="2"/>
    <s v="14.02.01"/>
    <s v="01.03.01"/>
    <s v="1"/>
    <n v="20"/>
    <n v="1"/>
    <x v="331"/>
    <n v="1854.4"/>
    <n v="0"/>
    <x v="343"/>
    <x v="1"/>
  </r>
  <r>
    <n v="1"/>
    <s v="       102643"/>
    <s v="       102195"/>
    <s v="STOLAC UREDSKI"/>
    <x v="1"/>
    <s v="28.02.06"/>
    <s v="01.03.06"/>
    <s v="1"/>
    <n v="12.5"/>
    <n v="1"/>
    <x v="998"/>
    <n v="947.98"/>
    <n v="0"/>
    <x v="1008"/>
    <x v="1"/>
  </r>
  <r>
    <n v="1"/>
    <s v="       102645"/>
    <s v="       101979"/>
    <s v="STOL PISAĆI HRAST"/>
    <x v="1"/>
    <s v="01.01.97"/>
    <s v="01.02.97"/>
    <s v="1"/>
    <n v="12.5"/>
    <n v="1"/>
    <x v="999"/>
    <n v="3943.29"/>
    <n v="0"/>
    <x v="1009"/>
    <x v="1"/>
  </r>
  <r>
    <n v="1"/>
    <s v="       102646"/>
    <s v="       101561"/>
    <s v="RAČUNALO HP 3400"/>
    <x v="3"/>
    <s v="14.06.12"/>
    <s v="01.07.12"/>
    <s v="1"/>
    <n v="25"/>
    <n v="1"/>
    <x v="831"/>
    <n v="5041.4800000000005"/>
    <n v="0"/>
    <x v="841"/>
    <x v="1"/>
  </r>
  <r>
    <n v="1"/>
    <s v="       102647"/>
    <s v="       101571"/>
    <s v="RAČUNALO HP PRO 3500"/>
    <x v="3"/>
    <s v="20.11.12"/>
    <s v="01.12.12"/>
    <s v="1"/>
    <n v="25"/>
    <n v="1"/>
    <x v="464"/>
    <n v="5041.47"/>
    <n v="0"/>
    <x v="476"/>
    <x v="1"/>
  </r>
  <r>
    <n v="1"/>
    <s v="       102653"/>
    <s v="       102059"/>
    <s v="STOL RADNI S LAD./PROC."/>
    <x v="1"/>
    <s v="01.01.97"/>
    <s v="01.02.97"/>
    <s v="1"/>
    <n v="12.5"/>
    <n v="1"/>
    <x v="829"/>
    <n v="226.11"/>
    <n v="0"/>
    <x v="839"/>
    <x v="1"/>
  </r>
  <r>
    <n v="1"/>
    <s v="       102654"/>
    <s v="       102498"/>
    <s v="UREĐAJ ZA SMICANJE"/>
    <x v="2"/>
    <s v="27.09.06"/>
    <s v="01.10.06"/>
    <s v="1"/>
    <n v="20"/>
    <n v="1"/>
    <x v="1000"/>
    <n v="126683.15000000001"/>
    <n v="0"/>
    <x v="1010"/>
    <x v="1"/>
  </r>
  <r>
    <n v="1"/>
    <s v="       102657"/>
    <s v="       102034"/>
    <s v="STOL RADNI 220x75x75+LAD."/>
    <x v="1"/>
    <s v="19.05.09"/>
    <s v="01.06.09"/>
    <s v="1"/>
    <n v="12.5"/>
    <n v="1"/>
    <x v="1001"/>
    <n v="3850.32"/>
    <n v="0"/>
    <x v="1011"/>
    <x v="1"/>
  </r>
  <r>
    <n v="1"/>
    <s v="       102658"/>
    <s v="       101695"/>
    <s v="SEIZMOGRAF MINIMATE 18745"/>
    <x v="2"/>
    <s v="08.08.12"/>
    <s v="01.09.12"/>
    <s v="1"/>
    <n v="20"/>
    <n v="1"/>
    <x v="1002"/>
    <n v="36354.090000000004"/>
    <n v="0"/>
    <x v="1012"/>
    <x v="1"/>
  </r>
  <r>
    <n v="1"/>
    <s v="       102659"/>
    <s v="       100248"/>
    <s v="GEOFON TRIAXIAL 17856"/>
    <x v="2"/>
    <s v="08.08.12"/>
    <s v="01.09.12"/>
    <s v="1"/>
    <n v="20"/>
    <n v="1"/>
    <x v="1003"/>
    <n v="8366.2800000000007"/>
    <n v="0"/>
    <x v="1013"/>
    <x v="1"/>
  </r>
  <r>
    <n v="1"/>
    <s v="       102660"/>
    <s v="       100516"/>
    <s v="MIKROFON REFERENTNI S PRI"/>
    <x v="2"/>
    <s v="15.04.10"/>
    <s v="01.05.10"/>
    <s v="1"/>
    <n v="20"/>
    <n v="1"/>
    <x v="1004"/>
    <n v="28907.63"/>
    <n v="0"/>
    <x v="1014"/>
    <x v="1"/>
  </r>
  <r>
    <n v="1"/>
    <s v="       102661"/>
    <s v="       101698"/>
    <s v="SEIZMOGRAF MINIMATE PRO4"/>
    <x v="2"/>
    <s v="14.06.12"/>
    <s v="01.07.12"/>
    <s v="1"/>
    <n v="20"/>
    <n v="1"/>
    <x v="1005"/>
    <n v="39341.75"/>
    <n v="0"/>
    <x v="1015"/>
    <x v="1"/>
  </r>
  <r>
    <n v="1"/>
    <s v="       102662"/>
    <s v="       100240"/>
    <s v="GEOFON 1-315Hz"/>
    <x v="2"/>
    <s v="14.06.12"/>
    <s v="01.07.12"/>
    <s v="1"/>
    <n v="20"/>
    <n v="1"/>
    <x v="1006"/>
    <n v="11919.07"/>
    <n v="0"/>
    <x v="1016"/>
    <x v="1"/>
  </r>
  <r>
    <n v="1"/>
    <s v="       102663"/>
    <s v="       100515"/>
    <s v="MIKROFON LINEAR 720A1801"/>
    <x v="2"/>
    <s v="14.06.12"/>
    <s v="01.07.12"/>
    <s v="1"/>
    <n v="20"/>
    <n v="1"/>
    <x v="1007"/>
    <n v="5956.1500000000005"/>
    <n v="0"/>
    <x v="1017"/>
    <x v="1"/>
  </r>
  <r>
    <n v="1"/>
    <s v="       102664"/>
    <s v="       101694"/>
    <s v="SEIZMOGRAF Micromate sust"/>
    <x v="2"/>
    <s v="10.12.14"/>
    <s v="01.01.15"/>
    <s v="1"/>
    <n v="20"/>
    <n v="1"/>
    <x v="1008"/>
    <n v="34067.33"/>
    <n v="0"/>
    <x v="1018"/>
    <x v="1"/>
  </r>
  <r>
    <n v="1"/>
    <s v="       102665"/>
    <s v="       100056"/>
    <s v="BROJAČ UNIVERZALNI-AGILEN"/>
    <x v="2"/>
    <s v="01.06.12"/>
    <s v="01.07.12"/>
    <s v="1"/>
    <n v="20"/>
    <n v="1"/>
    <x v="1009"/>
    <n v="10432.14"/>
    <n v="0"/>
    <x v="1019"/>
    <x v="1"/>
  </r>
  <r>
    <n v="1"/>
    <s v="       102666"/>
    <s v="       100119"/>
    <s v="DINAMOMETAR DIGITALNI"/>
    <x v="2"/>
    <s v="18.12.15"/>
    <s v="01.01.16"/>
    <s v="1"/>
    <n v="20"/>
    <n v="1"/>
    <x v="1010"/>
    <n v="12050"/>
    <n v="0"/>
    <x v="1020"/>
    <x v="1"/>
  </r>
  <r>
    <n v="1"/>
    <s v="       10266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66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69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67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1"/>
    <s v="       100167"/>
    <s v="FOTELJA"/>
    <x v="1"/>
    <s v="01.01.97"/>
    <s v="01.02.97"/>
    <s v="1"/>
    <n v="12.5"/>
    <n v="1"/>
    <x v="929"/>
    <n v="565.64"/>
    <n v="0"/>
    <x v="939"/>
    <x v="1"/>
  </r>
  <r>
    <n v="1"/>
    <s v="       102672"/>
    <s v="       102560"/>
    <s v="VITRINA REGAL 8 ELEMENATA"/>
    <x v="2"/>
    <s v="01.01.97"/>
    <s v="01.02.97"/>
    <s v="1"/>
    <n v="12.5"/>
    <n v="1"/>
    <x v="1011"/>
    <n v="4278.93"/>
    <n v="0"/>
    <x v="1021"/>
    <x v="1"/>
  </r>
  <r>
    <n v="1"/>
    <s v="       10267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678"/>
    <s v="       101213"/>
    <s v="PISAČ HP-LJ 1100"/>
    <x v="3"/>
    <s v="06.10.00"/>
    <s v="01.11.00"/>
    <s v="1"/>
    <n v="25"/>
    <n v="1"/>
    <x v="1012"/>
    <n v="3977.2000000000003"/>
    <n v="0"/>
    <x v="1022"/>
    <x v="1"/>
  </r>
  <r>
    <n v="1"/>
    <s v="       102682"/>
    <s v="       100101"/>
    <s v="DEFORMETAR"/>
    <x v="2"/>
    <s v="25.03.02"/>
    <s v="01.04.02"/>
    <s v="1"/>
    <n v="20"/>
    <n v="1"/>
    <x v="1013"/>
    <n v="8720.48"/>
    <n v="0"/>
    <x v="1023"/>
    <x v="1"/>
  </r>
  <r>
    <n v="1"/>
    <s v="       102683"/>
    <s v="       100333"/>
    <s v="iPAD APPLE CELLULAR 64GB"/>
    <x v="3"/>
    <s v="18.07.13"/>
    <s v="01.08.13"/>
    <s v="1"/>
    <n v="25"/>
    <n v="1"/>
    <x v="590"/>
    <n v="7525"/>
    <n v="0"/>
    <x v="602"/>
    <x v="1"/>
  </r>
  <r>
    <n v="1"/>
    <s v="       102684"/>
    <s v="       102481"/>
    <s v="UREĐAJ GPS"/>
    <x v="2"/>
    <s v="27.10.04"/>
    <s v="01.11.04"/>
    <s v="1"/>
    <n v="20"/>
    <n v="1"/>
    <x v="1014"/>
    <n v="2793.86"/>
    <n v="0"/>
    <x v="1024"/>
    <x v="1"/>
  </r>
  <r>
    <n v="1"/>
    <s v="       102686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7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8"/>
    <s v="       102561"/>
    <s v="VITRINA S MODELIMA"/>
    <x v="2"/>
    <s v="01.01.97"/>
    <s v="01.02.97"/>
    <s v="1"/>
    <n v="12.5"/>
    <n v="1"/>
    <x v="1015"/>
    <n v="491.71000000000004"/>
    <n v="0"/>
    <x v="1025"/>
    <x v="1"/>
  </r>
  <r>
    <n v="1"/>
    <s v="       102689"/>
    <s v="       102561"/>
    <s v="VITRINA S MODELIMA"/>
    <x v="2"/>
    <s v="01.01.97"/>
    <s v="01.02.97"/>
    <s v="1"/>
    <n v="12.5"/>
    <n v="1"/>
    <x v="1016"/>
    <n v="491.73"/>
    <n v="0"/>
    <x v="1026"/>
    <x v="1"/>
  </r>
  <r>
    <n v="1"/>
    <s v="       102690"/>
    <s v="       100707"/>
    <s v="MONITOR PHILIPS 24&quot;"/>
    <x v="3"/>
    <s v="02.03.09"/>
    <s v="01.04.09"/>
    <s v="1"/>
    <n v="25"/>
    <n v="1"/>
    <x v="1017"/>
    <n v="2806"/>
    <n v="0"/>
    <x v="1027"/>
    <x v="1"/>
  </r>
  <r>
    <n v="1"/>
    <s v="       102691"/>
    <s v="       100205"/>
    <s v="FOTOAP. DIGITALNI Pentax"/>
    <x v="1"/>
    <s v="16.02.12"/>
    <s v="01.03.12"/>
    <s v="1"/>
    <n v="20"/>
    <n v="1"/>
    <x v="1018"/>
    <n v="9667.19"/>
    <n v="0"/>
    <x v="1028"/>
    <x v="1"/>
  </r>
  <r>
    <n v="1"/>
    <s v="       102692"/>
    <s v="       100192"/>
    <s v="Fotelja uredska"/>
    <x v="1"/>
    <s v="01.04.09"/>
    <s v="01.05.09"/>
    <s v="1"/>
    <n v="12.5"/>
    <n v="1"/>
    <x v="921"/>
    <n v="575.35"/>
    <n v="0"/>
    <x v="931"/>
    <x v="1"/>
  </r>
  <r>
    <n v="1"/>
    <s v="       102693"/>
    <s v="       101028"/>
    <s v="ORMAR VISOKI"/>
    <x v="1"/>
    <s v="01.04.09"/>
    <s v="01.05.09"/>
    <s v="1"/>
    <n v="12.5"/>
    <n v="1"/>
    <x v="1019"/>
    <n v="1438.63"/>
    <n v="0"/>
    <x v="1029"/>
    <x v="1"/>
  </r>
  <r>
    <n v="1"/>
    <s v="       102694"/>
    <s v="       101300"/>
    <s v="Pokretna kazeta"/>
    <x v="2"/>
    <s v="01.04.09"/>
    <s v="01.05.09"/>
    <s v="1"/>
    <n v="12.5"/>
    <n v="1"/>
    <x v="339"/>
    <n v="925.44"/>
    <n v="0"/>
    <x v="351"/>
    <x v="1"/>
  </r>
  <r>
    <n v="1"/>
    <s v="       102695"/>
    <s v="       101997"/>
    <s v="Stol radni"/>
    <x v="1"/>
    <s v="01.04.09"/>
    <s v="01.05.09"/>
    <s v="1"/>
    <n v="12.5"/>
    <n v="1"/>
    <x v="1020"/>
    <n v="1046.76"/>
    <n v="0"/>
    <x v="1030"/>
    <x v="1"/>
  </r>
  <r>
    <n v="1"/>
    <s v="       102696"/>
    <s v="       101688"/>
    <s v="SCANER MUSTEK SCAN A3"/>
    <x v="2"/>
    <s v="02.03.09"/>
    <s v="01.04.09"/>
    <s v="1"/>
    <n v="25"/>
    <n v="1"/>
    <x v="679"/>
    <n v="1586"/>
    <n v="0"/>
    <x v="690"/>
    <x v="1"/>
  </r>
  <r>
    <n v="1"/>
    <s v="       102698"/>
    <s v="       100431"/>
    <s v="KONIMETAR ZEISS"/>
    <x v="2"/>
    <s v="01.01.97"/>
    <s v="01.02.97"/>
    <s v="1"/>
    <n v="20"/>
    <n v="1"/>
    <x v="1021"/>
    <n v="2105.64"/>
    <n v="0"/>
    <x v="1031"/>
    <x v="1"/>
  </r>
  <r>
    <n v="1"/>
    <s v="       102700"/>
    <s v="       100019"/>
    <s v="ANALIZATOR ISPUŠNIH PLIN."/>
    <x v="2"/>
    <s v="12.06.07"/>
    <s v="01.07.07"/>
    <s v="1"/>
    <n v="20"/>
    <n v="1"/>
    <x v="1022"/>
    <n v="70879.56"/>
    <n v="0"/>
    <x v="1032"/>
    <x v="1"/>
  </r>
  <r>
    <n v="1"/>
    <s v="       102703"/>
    <s v="       102443"/>
    <s v="UR.ZA MJERENJE PRAŠINOSTI"/>
    <x v="2"/>
    <s v="22.12.14"/>
    <s v="01.01.15"/>
    <s v="1"/>
    <n v="20"/>
    <n v="1"/>
    <x v="1023"/>
    <n v="41735.550000000003"/>
    <n v="0"/>
    <x v="1033"/>
    <x v="1"/>
  </r>
  <r>
    <n v="1"/>
    <s v="       102704"/>
    <s v="       100066"/>
    <s v="BUŠILICA 2 RUPE 250L/25MM"/>
    <x v="2"/>
    <s v="05.11.10"/>
    <s v="01.12.10"/>
    <s v="1"/>
    <n v="20"/>
    <n v="1"/>
    <x v="1024"/>
    <n v="2283.5700000000002"/>
    <n v="0"/>
    <x v="1034"/>
    <x v="1"/>
  </r>
  <r>
    <n v="1"/>
    <s v="       102706"/>
    <s v="       101456"/>
    <s v="PUMPA RUČNA ACCURO"/>
    <x v="2"/>
    <s v="31.12.01"/>
    <s v="01.01.02"/>
    <s v="1"/>
    <n v="20"/>
    <n v="1"/>
    <x v="1025"/>
    <n v="2371.6799999999998"/>
    <n v="0"/>
    <x v="1035"/>
    <x v="1"/>
  </r>
  <r>
    <n v="1"/>
    <s v="       102707"/>
    <s v="       100104"/>
    <s v="DETEKTOR MULTIWARN PRIJEN"/>
    <x v="2"/>
    <s v="31.12.01"/>
    <s v="01.01.02"/>
    <s v="1"/>
    <n v="20"/>
    <n v="1"/>
    <x v="1026"/>
    <n v="47734.94"/>
    <n v="0"/>
    <x v="1036"/>
    <x v="1"/>
  </r>
  <r>
    <n v="1"/>
    <s v="       102708"/>
    <s v="       100021"/>
    <s v="ANEMOMETAR"/>
    <x v="2"/>
    <s v="30.07.04"/>
    <s v="01.08.04"/>
    <s v="1"/>
    <n v="20"/>
    <n v="1"/>
    <x v="1027"/>
    <n v="10169.25"/>
    <n v="0"/>
    <x v="1037"/>
    <x v="1"/>
  </r>
  <r>
    <n v="1"/>
    <s v="       102709"/>
    <s v="       100047"/>
    <s v="BAROMETAR"/>
    <x v="2"/>
    <s v="30.07.04"/>
    <s v="01.08.04"/>
    <s v="1"/>
    <n v="20"/>
    <n v="1"/>
    <x v="1028"/>
    <n v="4992.8900000000003"/>
    <n v="0"/>
    <x v="1038"/>
    <x v="1"/>
  </r>
  <r>
    <n v="1"/>
    <s v="       102710"/>
    <s v="       100506"/>
    <s v="MANOMETAR"/>
    <x v="2"/>
    <s v="30.07.04"/>
    <s v="01.08.04"/>
    <s v="1"/>
    <n v="20"/>
    <n v="1"/>
    <x v="1029"/>
    <n v="15651.4"/>
    <n v="0"/>
    <x v="1039"/>
    <x v="1"/>
  </r>
  <r>
    <n v="1"/>
    <s v="       102711"/>
    <s v="       100216"/>
    <s v="FOTOAPARAT CASIO EX-FH20"/>
    <x v="1"/>
    <s v="01.10.14"/>
    <s v="01.11.14"/>
    <s v="1"/>
    <n v="20"/>
    <n v="1"/>
    <x v="1030"/>
    <n v="10606.64"/>
    <n v="0"/>
    <x v="1040"/>
    <x v="1"/>
  </r>
  <r>
    <n v="1"/>
    <s v="       102716"/>
    <s v="       102500"/>
    <s v="UREĐAJ ZA TROOSNI POSMIK"/>
    <x v="2"/>
    <s v="29.12.08"/>
    <s v="01.01.09"/>
    <s v="1"/>
    <n v="20"/>
    <n v="1"/>
    <x v="1031"/>
    <n v="407261.27"/>
    <n v="0"/>
    <x v="1041"/>
    <x v="1"/>
  </r>
  <r>
    <n v="1"/>
    <s v="       102717"/>
    <s v="       102458"/>
    <s v="UREĐ. ZA JEDNOOSNI POSMIK"/>
    <x v="2"/>
    <s v="31.12.07"/>
    <s v="01.01.08"/>
    <s v="1"/>
    <n v="20"/>
    <n v="1"/>
    <x v="1032"/>
    <n v="111008.73"/>
    <n v="0"/>
    <x v="1042"/>
    <x v="1"/>
  </r>
  <r>
    <n v="1"/>
    <s v="       102718"/>
    <s v="       101956"/>
    <s v="STOL LABORATORIJSKI"/>
    <x v="1"/>
    <s v="10.11.09"/>
    <s v="01.12.09"/>
    <s v="1"/>
    <n v="12.5"/>
    <n v="1"/>
    <x v="1033"/>
    <n v="1120.78"/>
    <n v="0"/>
    <x v="1043"/>
    <x v="1"/>
  </r>
  <r>
    <n v="1"/>
    <s v="       102719"/>
    <s v="       100013"/>
    <s v="AGREGAT SE 5500SF"/>
    <x v="2"/>
    <s v="18.11.09"/>
    <s v="01.12.09"/>
    <s v="1"/>
    <n v="20"/>
    <n v="1"/>
    <x v="1034"/>
    <n v="6791.55"/>
    <n v="0"/>
    <x v="1044"/>
    <x v="1"/>
  </r>
  <r>
    <n v="1"/>
    <s v="       102720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1"/>
    <s v="       100128"/>
    <s v="DIZALICA 50t"/>
    <x v="2"/>
    <s v="01.01.97"/>
    <s v="01.02.97"/>
    <s v="1"/>
    <n v="20"/>
    <n v="1"/>
    <x v="1035"/>
    <n v="1625.95"/>
    <n v="0"/>
    <x v="1045"/>
    <x v="1"/>
  </r>
  <r>
    <n v="1"/>
    <s v="       102722"/>
    <s v="       102504"/>
    <s v="URZA PODRŽ.PRITISKA SERVO"/>
    <x v="2"/>
    <s v="01.01.97"/>
    <s v="01.02.97"/>
    <s v="1"/>
    <n v="20"/>
    <n v="1"/>
    <x v="1036"/>
    <n v="10403"/>
    <n v="0"/>
    <x v="1046"/>
    <x v="1"/>
  </r>
  <r>
    <n v="1"/>
    <s v="       102723"/>
    <s v="       102487"/>
    <s v="UREĐAJ LVD SIGNAL SBEL"/>
    <x v="2"/>
    <s v="01.01.97"/>
    <s v="01.02.97"/>
    <s v="1"/>
    <n v="20"/>
    <n v="1"/>
    <x v="1037"/>
    <n v="1800"/>
    <n v="0"/>
    <x v="1047"/>
    <x v="1"/>
  </r>
  <r>
    <n v="1"/>
    <s v="       102724"/>
    <s v="       100742"/>
    <s v="MULTIMETAR DIGITALNI"/>
    <x v="2"/>
    <s v="01.01.97"/>
    <s v="01.02.97"/>
    <s v="1"/>
    <n v="20"/>
    <n v="1"/>
    <x v="1038"/>
    <n v="3508.66"/>
    <n v="0"/>
    <x v="1048"/>
    <x v="1"/>
  </r>
  <r>
    <n v="1"/>
    <s v="       102725"/>
    <s v="       100118"/>
    <s v="DINAMOMETAR"/>
    <x v="2"/>
    <s v="01.01.97"/>
    <s v="01.02.97"/>
    <s v="1"/>
    <n v="20"/>
    <n v="1"/>
    <x v="1039"/>
    <n v="1826.15"/>
    <n v="0"/>
    <x v="1049"/>
    <x v="1"/>
  </r>
  <r>
    <n v="1"/>
    <s v="       102726"/>
    <s v="       102493"/>
    <s v="UREĐAJ ZA MJ.DEF.LVDT6KAN"/>
    <x v="2"/>
    <s v="01.01.97"/>
    <s v="01.02.97"/>
    <s v="1"/>
    <n v="20"/>
    <n v="1"/>
    <x v="441"/>
    <n v="3500"/>
    <n v="0"/>
    <x v="453"/>
    <x v="1"/>
  </r>
  <r>
    <n v="1"/>
    <s v="       10272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2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30"/>
    <s v="       100122"/>
    <s v="DISK DIJAMANTNI D. B."/>
    <x v="2"/>
    <s v="01.01.97"/>
    <s v="01.02.97"/>
    <s v="1"/>
    <n v="20"/>
    <n v="1"/>
    <x v="1040"/>
    <n v="27448.5"/>
    <n v="0"/>
    <x v="1050"/>
    <x v="1"/>
  </r>
  <r>
    <n v="1"/>
    <s v="       102731"/>
    <s v="       100440"/>
    <s v="KRUNA DIJAMANTNA"/>
    <x v="2"/>
    <s v="01.01.97"/>
    <s v="01.02.97"/>
    <s v="1"/>
    <n v="20"/>
    <n v="1"/>
    <x v="1041"/>
    <n v="2200.89"/>
    <n v="0"/>
    <x v="1051"/>
    <x v="1"/>
  </r>
  <r>
    <n v="1"/>
    <s v="       102732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3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4"/>
    <s v="       100440"/>
    <s v="KRUNA DIJAMANTNA"/>
    <x v="2"/>
    <s v="01.01.97"/>
    <s v="01.02.97"/>
    <s v="1"/>
    <n v="20"/>
    <n v="1"/>
    <x v="1042"/>
    <n v="2200.88"/>
    <n v="0"/>
    <x v="1052"/>
    <x v="1"/>
  </r>
  <r>
    <n v="1"/>
    <s v="       10273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6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37"/>
    <s v="       102336"/>
    <s v="SUŠIONIK STERILIZ.TERMOST"/>
    <x v="2"/>
    <s v="01.01.97"/>
    <s v="01.02.97"/>
    <s v="1"/>
    <n v="20"/>
    <n v="1"/>
    <x v="1044"/>
    <n v="2780"/>
    <n v="0"/>
    <x v="1054"/>
    <x v="1"/>
  </r>
  <r>
    <n v="1"/>
    <s v="       102738"/>
    <s v="       100020"/>
    <s v="ANALYES SEIZMIČKI"/>
    <x v="2"/>
    <s v="01.01.97"/>
    <s v="01.02.97"/>
    <s v="1"/>
    <n v="20"/>
    <n v="1"/>
    <x v="1045"/>
    <n v="109326.45"/>
    <n v="0"/>
    <x v="1055"/>
    <x v="1"/>
  </r>
  <r>
    <n v="1"/>
    <s v="       102739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0"/>
    <s v="       101454"/>
    <s v="PUMPA HIDRAULIČNA RUČNA"/>
    <x v="2"/>
    <s v="01.01.97"/>
    <s v="01.02.97"/>
    <s v="1"/>
    <n v="20"/>
    <n v="1"/>
    <x v="1046"/>
    <n v="30000"/>
    <n v="0"/>
    <x v="1056"/>
    <x v="1"/>
  </r>
  <r>
    <n v="1"/>
    <s v="       102741"/>
    <s v="       100096"/>
    <s v="ĆELIJA TRIAKSIJALNA"/>
    <x v="2"/>
    <s v="01.01.97"/>
    <s v="01.02.97"/>
    <s v="1"/>
    <n v="20"/>
    <n v="1"/>
    <x v="1047"/>
    <n v="121962.92"/>
    <n v="0"/>
    <x v="1057"/>
    <x v="1"/>
  </r>
  <r>
    <n v="1"/>
    <s v="       102742"/>
    <s v="       100032"/>
    <s v="APARAT ZA SMICANJE"/>
    <x v="2"/>
    <s v="01.01.97"/>
    <s v="01.02.97"/>
    <s v="1"/>
    <n v="20"/>
    <n v="1"/>
    <x v="1048"/>
    <n v="45494.16"/>
    <n v="12452.74"/>
    <x v="1058"/>
    <x v="1"/>
  </r>
  <r>
    <n v="1"/>
    <s v="       102743"/>
    <s v="       102053"/>
    <s v="STOL RADNI METALNI/PROC"/>
    <x v="1"/>
    <s v="01.01.97"/>
    <s v="01.02.97"/>
    <s v="1"/>
    <n v="12.5"/>
    <n v="1"/>
    <x v="1049"/>
    <n v="548.07000000000005"/>
    <n v="0"/>
    <x v="1059"/>
    <x v="1"/>
  </r>
  <r>
    <n v="1"/>
    <s v="       102744"/>
    <s v="       101978"/>
    <s v="STOL PISAĆI ĐAČKI"/>
    <x v="1"/>
    <s v="01.01.97"/>
    <s v="01.02.97"/>
    <s v="1"/>
    <n v="12.5"/>
    <n v="1"/>
    <x v="1050"/>
    <n v="565.21"/>
    <n v="0"/>
    <x v="1060"/>
    <x v="1"/>
  </r>
  <r>
    <n v="1"/>
    <s v="       102745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6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747"/>
    <s v="       101319"/>
    <s v="POLICA OTVORENA 240x30x75"/>
    <x v="2"/>
    <s v="30.09.09"/>
    <s v="01.10.09"/>
    <s v="1"/>
    <n v="12.5"/>
    <n v="1"/>
    <x v="1052"/>
    <n v="2988.9"/>
    <n v="0"/>
    <x v="1062"/>
    <x v="1"/>
  </r>
  <r>
    <n v="1"/>
    <s v="       102748"/>
    <s v="       102079"/>
    <s v="STOL S LADIČARM 158x80x75"/>
    <x v="1"/>
    <s v="30.09.09"/>
    <s v="01.10.09"/>
    <s v="1"/>
    <n v="12.5"/>
    <n v="1"/>
    <x v="1053"/>
    <n v="1826.55"/>
    <n v="0"/>
    <x v="1063"/>
    <x v="1"/>
  </r>
  <r>
    <n v="1"/>
    <s v="       102749"/>
    <s v="       101958"/>
    <s v="STOL LADIČAR 158x80x75"/>
    <x v="1"/>
    <s v="30.09.09"/>
    <s v="01.10.09"/>
    <s v="1"/>
    <n v="12.5"/>
    <n v="1"/>
    <x v="1053"/>
    <n v="1826.55"/>
    <n v="0"/>
    <x v="1063"/>
    <x v="1"/>
  </r>
  <r>
    <n v="1"/>
    <s v="       102750"/>
    <s v="       101992"/>
    <s v="STOL POMIČNI 70x50x75"/>
    <x v="1"/>
    <s v="30.09.09"/>
    <s v="01.10.09"/>
    <s v="1"/>
    <n v="12.5"/>
    <n v="1"/>
    <x v="1054"/>
    <n v="863.46"/>
    <n v="0"/>
    <x v="1064"/>
    <x v="1"/>
  </r>
  <r>
    <n v="1"/>
    <s v="       102751"/>
    <s v="       100864"/>
    <s v="ORMAR 120x40x215"/>
    <x v="1"/>
    <s v="30.09.09"/>
    <s v="01.10.09"/>
    <s v="1"/>
    <n v="12.5"/>
    <n v="1"/>
    <x v="1055"/>
    <n v="2584.85"/>
    <n v="0"/>
    <x v="1065"/>
    <x v="1"/>
  </r>
  <r>
    <n v="1"/>
    <s v="       102752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3"/>
    <s v="       100887"/>
    <s v="ORMAR 90x60x215"/>
    <x v="1"/>
    <s v="30.09.09"/>
    <s v="01.10.09"/>
    <s v="1"/>
    <n v="12.5"/>
    <n v="1"/>
    <x v="1056"/>
    <n v="1942.79"/>
    <n v="0"/>
    <x v="1066"/>
    <x v="1"/>
  </r>
  <r>
    <n v="1"/>
    <s v="       102754"/>
    <s v="       101278"/>
    <s v="PLOČA ŠKOLSKA 240x120"/>
    <x v="2"/>
    <s v="30.09.09"/>
    <s v="01.10.09"/>
    <s v="1"/>
    <n v="12.5"/>
    <n v="1"/>
    <x v="1057"/>
    <n v="1616.22"/>
    <n v="0"/>
    <x v="1067"/>
    <x v="1"/>
  </r>
  <r>
    <n v="1"/>
    <s v="       102755"/>
    <s v="       100723"/>
    <s v="MONITOR SAMSUNG 19&quot;SN940"/>
    <x v="3"/>
    <s v="20.11.07"/>
    <s v="01.12.07"/>
    <s v="1"/>
    <n v="25"/>
    <n v="1"/>
    <x v="1058"/>
    <n v="1573.07"/>
    <n v="0"/>
    <x v="1068"/>
    <x v="1"/>
  </r>
  <r>
    <n v="1"/>
    <s v="       102756"/>
    <s v="       100068"/>
    <s v="BUŠILICA DIJAMANTNA BOART"/>
    <x v="2"/>
    <s v="01.01.97"/>
    <s v="01.02.97"/>
    <s v="1"/>
    <n v="20"/>
    <n v="1"/>
    <x v="1059"/>
    <n v="5134.05"/>
    <n v="0"/>
    <x v="1069"/>
    <x v="1"/>
  </r>
  <r>
    <n v="1"/>
    <s v="       102757"/>
    <s v="       100578"/>
    <s v="MJERNI PRSTENOVI"/>
    <x v="2"/>
    <s v="01.01.00"/>
    <s v="01.02.00"/>
    <s v="1"/>
    <n v="20"/>
    <n v="1"/>
    <x v="1060"/>
    <n v="3287.82"/>
    <n v="0"/>
    <x v="1070"/>
    <x v="1"/>
  </r>
  <r>
    <n v="1"/>
    <s v="       102758"/>
    <s v="       100071"/>
    <s v="BUŠILICA RUČNA ISKRA 550W"/>
    <x v="2"/>
    <s v="01.01.97"/>
    <s v="01.02.97"/>
    <s v="1"/>
    <n v="20"/>
    <n v="1"/>
    <x v="1061"/>
    <n v="1995.98"/>
    <n v="0"/>
    <x v="1071"/>
    <x v="1"/>
  </r>
  <r>
    <n v="1"/>
    <s v="       102759"/>
    <s v="       102341"/>
    <s v="ŠESTAR ŠIPKASTI"/>
    <x v="2"/>
    <s v="10.10.07"/>
    <s v="01.11.07"/>
    <s v="1"/>
    <n v="20"/>
    <n v="1"/>
    <x v="1062"/>
    <n v="1127.28"/>
    <n v="0"/>
    <x v="1072"/>
    <x v="1"/>
  </r>
  <r>
    <n v="1"/>
    <s v="       102760"/>
    <s v="       101945"/>
    <s v="STOL KRIŽNI 145X320"/>
    <x v="1"/>
    <s v="18.11.04"/>
    <s v="01.12.04"/>
    <s v="1"/>
    <n v="12.5"/>
    <n v="1"/>
    <x v="1063"/>
    <n v="3824.7000000000003"/>
    <n v="0"/>
    <x v="1073"/>
    <x v="1"/>
  </r>
  <r>
    <n v="1"/>
    <s v="       102761"/>
    <s v="       100032"/>
    <s v="APARAT ZA SMICANJE"/>
    <x v="2"/>
    <s v="01.01.97"/>
    <s v="01.02.97"/>
    <s v="1"/>
    <n v="20"/>
    <n v="1"/>
    <x v="1064"/>
    <n v="4444.6099999999997"/>
    <n v="0"/>
    <x v="1074"/>
    <x v="1"/>
  </r>
  <r>
    <n v="1"/>
    <s v="       102762"/>
    <s v="       100453"/>
    <s v="KUTIJA METALNA ZA TALOG"/>
    <x v="2"/>
    <s v="25.10.04"/>
    <s v="01.11.04"/>
    <s v="1"/>
    <n v="20"/>
    <n v="1"/>
    <x v="679"/>
    <n v="1586"/>
    <n v="0"/>
    <x v="690"/>
    <x v="1"/>
  </r>
  <r>
    <n v="1"/>
    <s v="       102763"/>
    <s v="       100564"/>
    <s v="MJERAČ KONVERGENCIJE"/>
    <x v="3"/>
    <s v="01.01.97"/>
    <s v="01.02.97"/>
    <s v="1"/>
    <n v="20"/>
    <n v="1"/>
    <x v="1065"/>
    <n v="66818.210000000006"/>
    <n v="0"/>
    <x v="1075"/>
    <x v="1"/>
  </r>
  <r>
    <n v="1"/>
    <s v="       10276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5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2766"/>
    <s v="       101368"/>
    <s v="PREŠA HIDRAULIČKA"/>
    <x v="2"/>
    <s v="01.01.97"/>
    <s v="01.02.97"/>
    <s v="1"/>
    <n v="20"/>
    <n v="1"/>
    <x v="1066"/>
    <n v="57292.800000000003"/>
    <n v="0"/>
    <x v="1076"/>
    <x v="1"/>
  </r>
  <r>
    <n v="1"/>
    <s v="       102767"/>
    <s v="       100312"/>
    <s v="HOEKOVA ĆELIJA ELE"/>
    <x v="2"/>
    <s v="10.04.03"/>
    <s v="01.05.03"/>
    <s v="1"/>
    <n v="20"/>
    <n v="1"/>
    <x v="1067"/>
    <n v="13720.550000000001"/>
    <n v="0"/>
    <x v="1077"/>
    <x v="1"/>
  </r>
  <r>
    <n v="1"/>
    <s v="       102768"/>
    <s v="       102462"/>
    <s v="UREĐ.za ispit.čvrstoće na"/>
    <x v="2"/>
    <s v="10.04.03"/>
    <s v="01.05.03"/>
    <s v="1"/>
    <n v="20"/>
    <n v="1"/>
    <x v="1068"/>
    <n v="24727.53"/>
    <n v="0"/>
    <x v="1078"/>
    <x v="1"/>
  </r>
  <r>
    <n v="1"/>
    <s v="       102769"/>
    <s v="       101364"/>
    <s v="PREŠA ELE ADR 2000+kuglas"/>
    <x v="2"/>
    <s v="10.04.03"/>
    <s v="01.05.03"/>
    <s v="1"/>
    <n v="20"/>
    <n v="1"/>
    <x v="1069"/>
    <n v="84465.91"/>
    <n v="0"/>
    <x v="1079"/>
    <x v="1"/>
  </r>
  <r>
    <n v="1"/>
    <s v="       102770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772"/>
    <s v="       100751"/>
    <s v="NI Mjerni sustav+pretvor."/>
    <x v="2"/>
    <s v="10.04.03"/>
    <s v="01.05.03"/>
    <s v="1"/>
    <n v="20"/>
    <n v="1"/>
    <x v="1070"/>
    <n v="124377.27"/>
    <n v="0"/>
    <x v="1080"/>
    <x v="1"/>
  </r>
  <r>
    <n v="1"/>
    <s v="       102775"/>
    <s v="       101549"/>
    <s v="RAČUNALO  PENTIUM 4"/>
    <x v="3"/>
    <s v="18.07.03"/>
    <s v="01.08.03"/>
    <s v="1"/>
    <n v="25"/>
    <n v="1"/>
    <x v="1071"/>
    <n v="6770.7"/>
    <n v="0"/>
    <x v="1081"/>
    <x v="1"/>
  </r>
  <r>
    <n v="1"/>
    <s v="       102776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7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8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79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0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1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2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3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4"/>
    <s v="       102270"/>
    <s v="STOLICA S NASLONOM /PROC"/>
    <x v="1"/>
    <s v="01.01.97"/>
    <s v="01.02.97"/>
    <s v="1"/>
    <n v="12.5"/>
    <n v="1"/>
    <x v="799"/>
    <n v="113.04"/>
    <n v="0"/>
    <x v="809"/>
    <x v="1"/>
  </r>
  <r>
    <n v="1"/>
    <s v="       102786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7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8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789"/>
    <s v="       101900"/>
    <s v="STOL CRTAĆI S 4 LADICE"/>
    <x v="1"/>
    <s v="01.01.97"/>
    <s v="01.02.97"/>
    <s v="1"/>
    <n v="12.5"/>
    <n v="1"/>
    <x v="1072"/>
    <n v="4521.83"/>
    <n v="0"/>
    <x v="1082"/>
    <x v="1"/>
  </r>
  <r>
    <n v="1"/>
    <s v="       102790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791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79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2793"/>
    <s v="       102232"/>
    <s v="STOLICA BEZ NASLONA"/>
    <x v="1"/>
    <s v="01.01.97"/>
    <s v="01.02.97"/>
    <s v="1"/>
    <n v="12.5"/>
    <n v="1"/>
    <x v="761"/>
    <n v="56.52"/>
    <n v="0"/>
    <x v="771"/>
    <x v="1"/>
  </r>
  <r>
    <n v="1"/>
    <s v="       102794"/>
    <s v="       101985"/>
    <s v="STOL PISAĆI SA 4 LAD."/>
    <x v="1"/>
    <s v="31.12.97"/>
    <s v="01.01.98"/>
    <s v="1"/>
    <n v="12.5"/>
    <n v="1"/>
    <x v="1073"/>
    <n v="1350.4"/>
    <n v="0"/>
    <x v="1083"/>
    <x v="1"/>
  </r>
  <r>
    <n v="1"/>
    <s v="       102795"/>
    <s v="       102224"/>
    <s v="STOLAC&quot;BIRP-METRO&quot;"/>
    <x v="1"/>
    <s v="31.12.97"/>
    <s v="01.01.98"/>
    <s v="1"/>
    <n v="12.5"/>
    <n v="1"/>
    <x v="1074"/>
    <n v="535.26"/>
    <n v="0"/>
    <x v="1084"/>
    <x v="1"/>
  </r>
  <r>
    <n v="1"/>
    <s v="       102798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01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02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3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4"/>
    <s v="       101079"/>
    <s v="ORMAR ZA KNJIGE ŽELJEZNI"/>
    <x v="1"/>
    <s v="01.01.97"/>
    <s v="01.02.97"/>
    <s v="1"/>
    <n v="12.5"/>
    <n v="1"/>
    <x v="439"/>
    <n v="452.17"/>
    <n v="0"/>
    <x v="451"/>
    <x v="1"/>
  </r>
  <r>
    <n v="1"/>
    <s v="       102805"/>
    <s v="       101079"/>
    <s v="ORMAR ZA KNJIGE ŽELJEZNI"/>
    <x v="1"/>
    <s v="01.01.97"/>
    <s v="01.02.97"/>
    <s v="1"/>
    <n v="12.5"/>
    <n v="1"/>
    <x v="1076"/>
    <n v="452.16"/>
    <n v="0"/>
    <x v="1086"/>
    <x v="1"/>
  </r>
  <r>
    <n v="1"/>
    <s v="       102806"/>
    <s v="       100930"/>
    <s v="ORMAR GARDEROBNI ŽELJEZNI"/>
    <x v="1"/>
    <s v="01.01.97"/>
    <s v="01.02.97"/>
    <s v="1"/>
    <n v="12.5"/>
    <n v="1"/>
    <x v="491"/>
    <n v="565.22"/>
    <n v="0"/>
    <x v="503"/>
    <x v="1"/>
  </r>
  <r>
    <n v="1"/>
    <s v="       10280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2808"/>
    <s v="       100089"/>
    <s v="CRTAĆI STOL S 4 LADICE"/>
    <x v="1"/>
    <s v="01.01.97"/>
    <s v="01.02.97"/>
    <s v="1"/>
    <n v="12.5"/>
    <n v="1"/>
    <x v="1072"/>
    <n v="4521.83"/>
    <n v="0"/>
    <x v="1082"/>
    <x v="1"/>
  </r>
  <r>
    <n v="1"/>
    <s v="       102812"/>
    <s v="       100123"/>
    <s v="DISK externi 80GB"/>
    <x v="2"/>
    <s v="18.12.06"/>
    <s v="01.01.07"/>
    <s v="1"/>
    <n v="25"/>
    <n v="1"/>
    <x v="1077"/>
    <n v="852.78"/>
    <n v="0"/>
    <x v="1087"/>
    <x v="1"/>
  </r>
  <r>
    <n v="1"/>
    <s v="       102813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2815"/>
    <s v="       101559"/>
    <s v="RAČUNALO ELITE 7500"/>
    <x v="3"/>
    <s v="20.12.13"/>
    <s v="01.01.14"/>
    <s v="1"/>
    <n v="25"/>
    <n v="1"/>
    <x v="1078"/>
    <n v="7093.75"/>
    <n v="0"/>
    <x v="1088"/>
    <x v="1"/>
  </r>
  <r>
    <n v="1"/>
    <s v="       102820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1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2"/>
    <s v="       101079"/>
    <s v="ORMAR ZA KNJIGE ŽELJEZNI"/>
    <x v="1"/>
    <s v="01.01.97"/>
    <s v="01.02.97"/>
    <s v="1"/>
    <n v="12.5"/>
    <n v="1"/>
    <x v="517"/>
    <n v="565.23"/>
    <n v="0"/>
    <x v="529"/>
    <x v="1"/>
  </r>
  <r>
    <n v="1"/>
    <s v="       102823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4"/>
    <s v="       101648"/>
    <s v="RADNI STOL ŽELJEZNI"/>
    <x v="1"/>
    <s v="01.01.97"/>
    <s v="01.02.97"/>
    <s v="1"/>
    <n v="12.5"/>
    <n v="1"/>
    <x v="1079"/>
    <n v="244.94"/>
    <n v="0"/>
    <x v="1089"/>
    <x v="1"/>
  </r>
  <r>
    <n v="1"/>
    <s v="       102825"/>
    <s v="       101150"/>
    <s v="ORMARIĆ UZ PISAĆI STOL"/>
    <x v="1"/>
    <s v="01.01.97"/>
    <s v="01.02.97"/>
    <s v="1"/>
    <n v="12.5"/>
    <n v="1"/>
    <x v="503"/>
    <n v="847.84"/>
    <n v="0"/>
    <x v="515"/>
    <x v="1"/>
  </r>
  <r>
    <n v="1"/>
    <s v="       102826"/>
    <s v="       102101"/>
    <s v="STOL ZA PISAĆI STROJ"/>
    <x v="1"/>
    <s v="01.01.97"/>
    <s v="01.02.97"/>
    <s v="1"/>
    <n v="12.5"/>
    <n v="1"/>
    <x v="563"/>
    <n v="282.68"/>
    <n v="0"/>
    <x v="575"/>
    <x v="1"/>
  </r>
  <r>
    <n v="1"/>
    <s v="       102827"/>
    <s v="       101686"/>
    <s v="SCANER LiDE 25"/>
    <x v="3"/>
    <s v="09.02.06"/>
    <s v="01.03.06"/>
    <s v="1"/>
    <n v="25"/>
    <n v="1"/>
    <x v="1080"/>
    <n v="399.33"/>
    <n v="0"/>
    <x v="1090"/>
    <x v="1"/>
  </r>
  <r>
    <n v="1"/>
    <s v="       102829"/>
    <s v="       101246"/>
    <s v="PISAČ SAMSUNG CLP-610ND"/>
    <x v="3"/>
    <s v="04.11.09"/>
    <s v="01.12.09"/>
    <s v="1"/>
    <n v="25"/>
    <n v="1"/>
    <x v="1081"/>
    <n v="3444"/>
    <n v="0"/>
    <x v="1091"/>
    <x v="1"/>
  </r>
  <r>
    <n v="1"/>
    <s v="       102830"/>
    <s v="       100815"/>
    <s v="NOTEBOOK HP 8530w"/>
    <x v="3"/>
    <s v="14.01.10"/>
    <s v="01.02.10"/>
    <s v="1"/>
    <n v="25"/>
    <n v="1"/>
    <x v="1082"/>
    <n v="9876.9"/>
    <n v="0"/>
    <x v="1092"/>
    <x v="1"/>
  </r>
  <r>
    <n v="1"/>
    <s v="       102831"/>
    <s v="       100613"/>
    <s v="MON. AOC 23,6&quot;"/>
    <x v="2"/>
    <s v="14.01.10"/>
    <s v="01.02.10"/>
    <s v="1"/>
    <n v="25"/>
    <n v="1"/>
    <x v="1083"/>
    <n v="1599"/>
    <n v="0"/>
    <x v="1093"/>
    <x v="1"/>
  </r>
  <r>
    <n v="1"/>
    <s v="       102832"/>
    <s v="       101353"/>
    <s v="PORTREPLIKATOR HP"/>
    <x v="2"/>
    <s v="14.01.10"/>
    <s v="01.02.10"/>
    <s v="1"/>
    <n v="25"/>
    <n v="1"/>
    <x v="1084"/>
    <n v="1008.6"/>
    <n v="0"/>
    <x v="1094"/>
    <x v="1"/>
  </r>
  <r>
    <n v="1"/>
    <s v="       102833"/>
    <s v="       102095"/>
    <s v="STOL VELIKI S MET. NOG."/>
    <x v="1"/>
    <s v="01.01.97"/>
    <s v="01.02.97"/>
    <s v="1"/>
    <n v="12.5"/>
    <n v="1"/>
    <x v="1085"/>
    <n v="1062.8"/>
    <n v="0"/>
    <x v="1095"/>
    <x v="1"/>
  </r>
  <r>
    <n v="1"/>
    <s v="       102834"/>
    <s v="       101952"/>
    <s v="STOL LAB.SA LADICAMA 310x"/>
    <x v="1"/>
    <s v="30.09.09"/>
    <s v="01.10.09"/>
    <s v="1"/>
    <n v="12.5"/>
    <n v="1"/>
    <x v="1086"/>
    <n v="6475.95"/>
    <n v="0"/>
    <x v="1096"/>
    <x v="1"/>
  </r>
  <r>
    <n v="1"/>
    <s v="       102835"/>
    <s v="       101950"/>
    <s v="STOL LAB.S LADICAMA 310x8"/>
    <x v="1"/>
    <s v="30.09.09"/>
    <s v="01.10.09"/>
    <s v="1"/>
    <n v="12.5"/>
    <n v="1"/>
    <x v="1086"/>
    <n v="6475.95"/>
    <n v="0"/>
    <x v="1096"/>
    <x v="1"/>
  </r>
  <r>
    <n v="1"/>
    <s v="       102836"/>
    <s v="       101950"/>
    <s v="STOL LAB.S LADICAMA 310x8"/>
    <x v="1"/>
    <s v="30.09.09"/>
    <s v="01.10.09"/>
    <s v="1"/>
    <n v="12.5"/>
    <n v="1"/>
    <x v="1087"/>
    <n v="7472.25"/>
    <n v="0"/>
    <x v="1097"/>
    <x v="1"/>
  </r>
  <r>
    <n v="1"/>
    <s v="       102837"/>
    <s v="       101949"/>
    <s v="STOL LAB.S LADICAMA 210x1"/>
    <x v="1"/>
    <s v="30.09.09"/>
    <s v="01.10.09"/>
    <s v="1"/>
    <n v="12.5"/>
    <n v="1"/>
    <x v="1088"/>
    <n v="4870.8"/>
    <n v="0"/>
    <x v="1098"/>
    <x v="1"/>
  </r>
  <r>
    <n v="1"/>
    <s v="       102838"/>
    <s v="       102076"/>
    <s v="STOL RADNI ZA VAGU 85x100"/>
    <x v="1"/>
    <s v="30.09.09"/>
    <s v="01.10.09"/>
    <s v="1"/>
    <n v="12.5"/>
    <n v="1"/>
    <x v="1089"/>
    <n v="2380.0500000000002"/>
    <n v="0"/>
    <x v="1099"/>
    <x v="1"/>
  </r>
  <r>
    <n v="1"/>
    <s v="       102839"/>
    <s v="       101948"/>
    <s v="STOL LAB.S LADICAMA 200x9"/>
    <x v="1"/>
    <s v="30.09.09"/>
    <s v="01.10.09"/>
    <s v="1"/>
    <n v="12.5"/>
    <n v="1"/>
    <x v="427"/>
    <n v="4317.3"/>
    <n v="0"/>
    <x v="439"/>
    <x v="1"/>
  </r>
  <r>
    <n v="1"/>
    <s v="       102840"/>
    <s v="       101168"/>
    <s v="PANEL PREGRADNI 342x215"/>
    <x v="2"/>
    <s v="30.09.09"/>
    <s v="01.10.09"/>
    <s v="1"/>
    <n v="12.5"/>
    <n v="1"/>
    <x v="1090"/>
    <n v="5977.8"/>
    <n v="0"/>
    <x v="1100"/>
    <x v="1"/>
  </r>
  <r>
    <n v="1"/>
    <s v="       102841"/>
    <s v="       102064"/>
    <s v="STOL RADNI S LADIČAREM 31"/>
    <x v="1"/>
    <s v="30.09.09"/>
    <s v="01.10.09"/>
    <s v="1"/>
    <n v="12.5"/>
    <n v="1"/>
    <x v="1091"/>
    <n v="4372.6499999999996"/>
    <n v="0"/>
    <x v="1101"/>
    <x v="1"/>
  </r>
  <r>
    <n v="1"/>
    <s v="       102842"/>
    <s v="       101333"/>
    <s v="POLICE LAB.90x60x215,5"/>
    <x v="2"/>
    <s v="30.09.09"/>
    <s v="01.10.09"/>
    <s v="1"/>
    <n v="12.5"/>
    <n v="1"/>
    <x v="1092"/>
    <n v="1605.15"/>
    <n v="0"/>
    <x v="1102"/>
    <x v="1"/>
  </r>
  <r>
    <n v="1"/>
    <s v="       102843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4"/>
    <s v="       100973"/>
    <s v="ORMAR S 5 POLICA 90x57 31"/>
    <x v="1"/>
    <s v="30.09.09"/>
    <s v="01.10.09"/>
    <s v="1"/>
    <n v="12.5"/>
    <n v="1"/>
    <x v="1056"/>
    <n v="1942.79"/>
    <n v="0"/>
    <x v="1066"/>
    <x v="1"/>
  </r>
  <r>
    <n v="1"/>
    <s v="       102845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6"/>
    <s v="       100987"/>
    <s v="ORMAR S POLICAMA 90x60x21"/>
    <x v="1"/>
    <s v="30.09.09"/>
    <s v="01.10.09"/>
    <s v="1"/>
    <n v="12.5"/>
    <n v="1"/>
    <x v="1093"/>
    <n v="3542.4"/>
    <n v="0"/>
    <x v="1103"/>
    <x v="1"/>
  </r>
  <r>
    <n v="1"/>
    <s v="       102847"/>
    <s v="       100932"/>
    <s v="ORMAR GARDEROBNI90x45x215"/>
    <x v="1"/>
    <s v="30.09.09"/>
    <s v="01.10.09"/>
    <s v="1"/>
    <n v="12.5"/>
    <n v="1"/>
    <x v="1094"/>
    <n v="1704.78"/>
    <n v="0"/>
    <x v="1104"/>
    <x v="1"/>
  </r>
  <r>
    <n v="1"/>
    <s v="       102848"/>
    <s v="       102170"/>
    <s v="Stolac radni"/>
    <x v="1"/>
    <s v="30.09.09"/>
    <s v="01.10.09"/>
    <s v="1"/>
    <n v="12.5"/>
    <n v="1"/>
    <x v="1051"/>
    <n v="1621.76"/>
    <n v="0"/>
    <x v="1061"/>
    <x v="1"/>
  </r>
  <r>
    <n v="1"/>
    <s v="       102849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0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1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2"/>
    <s v="       102171"/>
    <s v="STOLAC RADNI JOB"/>
    <x v="1"/>
    <s v="30.09.09"/>
    <s v="01.10.09"/>
    <s v="1"/>
    <n v="12.5"/>
    <n v="1"/>
    <x v="1095"/>
    <n v="880.07"/>
    <n v="0"/>
    <x v="1105"/>
    <x v="1"/>
  </r>
  <r>
    <n v="1"/>
    <s v="       102853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4"/>
    <s v="       102595"/>
    <s v="VJEŠALICA SAMOSTOJEČA"/>
    <x v="2"/>
    <s v="30.09.09"/>
    <s v="01.10.09"/>
    <s v="1"/>
    <n v="12.5"/>
    <n v="1"/>
    <x v="1096"/>
    <n v="287.82"/>
    <n v="0"/>
    <x v="1106"/>
    <x v="1"/>
  </r>
  <r>
    <n v="1"/>
    <s v="       102855"/>
    <s v="       100141"/>
    <s v="EKSIKATOR 250MM,tubus"/>
    <x v="2"/>
    <s v="02.11.10"/>
    <s v="01.12.10"/>
    <s v="1"/>
    <n v="20"/>
    <n v="1"/>
    <x v="1097"/>
    <n v="1258.97"/>
    <n v="0"/>
    <x v="1107"/>
    <x v="1"/>
  </r>
  <r>
    <n v="1"/>
    <s v="       102856"/>
    <s v="       102518"/>
    <s v="VAGA ANALITIČKA0,1mg/220g"/>
    <x v="2"/>
    <s v="05.12.11"/>
    <s v="01.01.12"/>
    <s v="1"/>
    <n v="20"/>
    <n v="1"/>
    <x v="1098"/>
    <n v="10237.130000000001"/>
    <n v="0"/>
    <x v="1108"/>
    <x v="1"/>
  </r>
  <r>
    <n v="1"/>
    <s v="       102858"/>
    <s v="       101706"/>
    <s v="SENZOR TLAKA P-30"/>
    <x v="2"/>
    <s v="01.02.13"/>
    <s v="01.03.13"/>
    <s v="1"/>
    <n v="20"/>
    <n v="1"/>
    <x v="1099"/>
    <n v="5415.01"/>
    <n v="0"/>
    <x v="1109"/>
    <x v="1"/>
  </r>
  <r>
    <n v="1"/>
    <s v="       102860"/>
    <s v="       102480"/>
    <s v="UREĐAJ CASSAGRANDE"/>
    <x v="2"/>
    <s v="07.08.14"/>
    <s v="01.09.14"/>
    <s v="1"/>
    <n v="20"/>
    <n v="1"/>
    <x v="1100"/>
    <n v="4975.7300000000005"/>
    <n v="0"/>
    <x v="1110"/>
    <x v="1"/>
  </r>
  <r>
    <n v="1"/>
    <s v="       102861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62"/>
    <s v="       102605"/>
    <s v="VJEŠALICA ZIDNA S KLUPOM"/>
    <x v="2"/>
    <s v="30.09.09"/>
    <s v="01.10.09"/>
    <s v="1"/>
    <n v="12.5"/>
    <n v="1"/>
    <x v="1101"/>
    <n v="10848.6"/>
    <n v="0"/>
    <x v="1111"/>
    <x v="1"/>
  </r>
  <r>
    <n v="1"/>
    <s v="       102882"/>
    <s v="       102472"/>
    <s v="UREĐ.za određ.granice pla"/>
    <x v="2"/>
    <s v="27.10.04"/>
    <s v="01.11.04"/>
    <s v="1"/>
    <n v="20"/>
    <n v="1"/>
    <x v="1102"/>
    <n v="4528.16"/>
    <n v="0"/>
    <x v="1112"/>
    <x v="1"/>
  </r>
  <r>
    <n v="1"/>
    <s v="       102883"/>
    <s v="       100139"/>
    <s v="EDOMETARIJSKI uređaj"/>
    <x v="2"/>
    <s v="27.10.04"/>
    <s v="01.11.04"/>
    <s v="1"/>
    <n v="20"/>
    <n v="1"/>
    <x v="1103"/>
    <n v="55057.01"/>
    <n v="0"/>
    <x v="1113"/>
    <x v="1"/>
  </r>
  <r>
    <n v="1"/>
    <s v="       102884"/>
    <s v="       100416"/>
    <s v="KOMPAKTOR AUTOM. PROCTOR"/>
    <x v="2"/>
    <s v="07.08.07"/>
    <s v="01.09.07"/>
    <s v="1"/>
    <n v="20"/>
    <n v="1"/>
    <x v="1104"/>
    <n v="70741.05"/>
    <n v="0"/>
    <x v="1114"/>
    <x v="1"/>
  </r>
  <r>
    <n v="1"/>
    <s v="       102885"/>
    <s v="       100436"/>
    <s v="KONUSNI penetrometar"/>
    <x v="2"/>
    <s v="27.10.04"/>
    <s v="01.11.04"/>
    <s v="1"/>
    <n v="20"/>
    <n v="1"/>
    <x v="1105"/>
    <n v="11724.22"/>
    <n v="0"/>
    <x v="1115"/>
    <x v="1"/>
  </r>
  <r>
    <n v="1"/>
    <s v="       102886"/>
    <s v="       101176"/>
    <s v="PEČNICA"/>
    <x v="2"/>
    <s v="27.10.04"/>
    <s v="01.11.04"/>
    <s v="1"/>
    <n v="20"/>
    <n v="1"/>
    <x v="1106"/>
    <n v="11088.69"/>
    <n v="0"/>
    <x v="1116"/>
    <x v="1"/>
  </r>
  <r>
    <n v="1"/>
    <s v="       102887"/>
    <s v="       102513"/>
    <s v="VAGA 30 kg"/>
    <x v="2"/>
    <s v="27.10.04"/>
    <s v="01.11.04"/>
    <s v="1"/>
    <n v="20"/>
    <n v="1"/>
    <x v="1107"/>
    <n v="3599.06"/>
    <n v="0"/>
    <x v="1117"/>
    <x v="1"/>
  </r>
  <r>
    <n v="1"/>
    <s v="       102888"/>
    <s v="       101186"/>
    <s v="PH-metar"/>
    <x v="2"/>
    <s v="27.10.04"/>
    <s v="01.11.04"/>
    <s v="1"/>
    <n v="20"/>
    <n v="1"/>
    <x v="1108"/>
    <n v="4412.07"/>
    <n v="0"/>
    <x v="1118"/>
    <x v="1"/>
  </r>
  <r>
    <n v="1"/>
    <s v="       102889"/>
    <s v="       102494"/>
    <s v="UREĐAJ za mj.provodljivos"/>
    <x v="2"/>
    <s v="27.10.04"/>
    <s v="01.11.04"/>
    <s v="1"/>
    <n v="20"/>
    <n v="1"/>
    <x v="1109"/>
    <n v="5177.42"/>
    <n v="0"/>
    <x v="1119"/>
    <x v="1"/>
  </r>
  <r>
    <n v="1"/>
    <s v="       102890"/>
    <s v="       102495"/>
    <s v="UREĐAJ za mj.vodopropusn."/>
    <x v="2"/>
    <s v="27.10.04"/>
    <s v="01.11.04"/>
    <s v="1"/>
    <n v="20"/>
    <n v="1"/>
    <x v="1110"/>
    <n v="12961.94"/>
    <n v="0"/>
    <x v="1120"/>
    <x v="1"/>
  </r>
  <r>
    <n v="1"/>
    <s v="       102891"/>
    <s v="       102512"/>
    <s v="VAGA 2200 g"/>
    <x v="2"/>
    <s v="27.10.04"/>
    <s v="01.11.04"/>
    <s v="1"/>
    <n v="20"/>
    <n v="1"/>
    <x v="1111"/>
    <n v="12565.19"/>
    <n v="0"/>
    <x v="1121"/>
    <x v="1"/>
  </r>
  <r>
    <n v="1"/>
    <s v="       102893"/>
    <s v="       102497"/>
    <s v="UREĐAJ za Proctorov pokus"/>
    <x v="2"/>
    <s v="27.10.04"/>
    <s v="01.11.04"/>
    <s v="1"/>
    <n v="20"/>
    <n v="1"/>
    <x v="1112"/>
    <n v="3653.46"/>
    <n v="0"/>
    <x v="1122"/>
    <x v="1"/>
  </r>
  <r>
    <n v="1"/>
    <s v="       102894"/>
    <s v="       101367"/>
    <s v="PREŠA FILTERSKA"/>
    <x v="2"/>
    <s v="27.11.13"/>
    <s v="01.12.13"/>
    <s v="1"/>
    <n v="20"/>
    <n v="1"/>
    <x v="1113"/>
    <n v="2250"/>
    <n v="0"/>
    <x v="1123"/>
    <x v="1"/>
  </r>
  <r>
    <n v="1"/>
    <s v="       102904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2905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6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7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08"/>
    <s v="       100161"/>
    <s v="FAX CANON L-295"/>
    <x v="3"/>
    <s v="28.09.05"/>
    <s v="01.10.05"/>
    <s v="1"/>
    <n v="20"/>
    <n v="1"/>
    <x v="1114"/>
    <n v="2886.96"/>
    <n v="0"/>
    <x v="1124"/>
    <x v="1"/>
  </r>
  <r>
    <n v="1"/>
    <s v="       102909"/>
    <s v="       102091"/>
    <s v="STOL UREDSKI SALONSKI"/>
    <x v="1"/>
    <s v="01.01.97"/>
    <s v="01.02.97"/>
    <s v="1"/>
    <n v="12.5"/>
    <n v="1"/>
    <x v="456"/>
    <n v="282.61"/>
    <n v="0"/>
    <x v="468"/>
    <x v="1"/>
  </r>
  <r>
    <n v="1"/>
    <s v="       102910"/>
    <s v="       102091"/>
    <s v="STOL UREDSKI SALONSKI"/>
    <x v="1"/>
    <s v="01.01.97"/>
    <s v="01.02.97"/>
    <s v="1"/>
    <n v="12.5"/>
    <n v="1"/>
    <x v="753"/>
    <n v="112.98"/>
    <n v="0"/>
    <x v="763"/>
    <x v="1"/>
  </r>
  <r>
    <n v="1"/>
    <s v="       102911"/>
    <s v="       101563"/>
    <s v="RAČUNALO HP 8100CMT"/>
    <x v="3"/>
    <s v="20.10.10"/>
    <s v="01.11.10"/>
    <s v="1"/>
    <n v="25"/>
    <n v="1"/>
    <x v="1115"/>
    <n v="6491.77"/>
    <n v="0"/>
    <x v="1125"/>
    <x v="1"/>
  </r>
  <r>
    <n v="1"/>
    <s v="       102912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3"/>
    <s v="       102282"/>
    <s v="STOLICA TAPICIRANA/PROC."/>
    <x v="1"/>
    <s v="01.01.97"/>
    <s v="01.02.97"/>
    <s v="1"/>
    <n v="12.5"/>
    <n v="1"/>
    <x v="944"/>
    <n v="141.32"/>
    <n v="0"/>
    <x v="954"/>
    <x v="1"/>
  </r>
  <r>
    <n v="1"/>
    <s v="       102914"/>
    <s v="       101128"/>
    <s v="ORMARIĆ S LADICAMA"/>
    <x v="1"/>
    <s v="01.01.97"/>
    <s v="01.02.97"/>
    <s v="1"/>
    <n v="12.5"/>
    <n v="1"/>
    <x v="914"/>
    <n v="226.07"/>
    <n v="0"/>
    <x v="924"/>
    <x v="1"/>
  </r>
  <r>
    <n v="1"/>
    <s v="       102915"/>
    <s v="       102233"/>
    <s v="STOLICA BEZ NASLONA /PROC"/>
    <x v="1"/>
    <s v="01.01.97"/>
    <s v="01.02.97"/>
    <s v="1"/>
    <n v="12.5"/>
    <n v="1"/>
    <x v="799"/>
    <n v="113.04"/>
    <n v="0"/>
    <x v="809"/>
    <x v="1"/>
  </r>
  <r>
    <n v="1"/>
    <s v="       102916"/>
    <s v="       102094"/>
    <s v="STOL UZ GARNITURU/PROC."/>
    <x v="1"/>
    <s v="01.01.97"/>
    <s v="01.02.97"/>
    <s v="1"/>
    <n v="12.5"/>
    <n v="1"/>
    <x v="753"/>
    <n v="112.98"/>
    <n v="0"/>
    <x v="763"/>
    <x v="1"/>
  </r>
  <r>
    <n v="1"/>
    <s v="       102917"/>
    <s v="       101232"/>
    <s v="PISAČ LASER JET 1300"/>
    <x v="3"/>
    <s v="21.06.04"/>
    <s v="01.07.04"/>
    <s v="1"/>
    <n v="25"/>
    <n v="1"/>
    <x v="1116"/>
    <n v="3185.9700000000003"/>
    <n v="0"/>
    <x v="1126"/>
    <x v="1"/>
  </r>
  <r>
    <n v="1"/>
    <s v="       102918"/>
    <s v="       102107"/>
    <s v="STOL ZA TELEFON/PROC."/>
    <x v="1"/>
    <s v="01.01.97"/>
    <s v="01.02.97"/>
    <s v="1"/>
    <n v="12.5"/>
    <n v="1"/>
    <x v="484"/>
    <n v="706.5"/>
    <n v="0"/>
    <x v="496"/>
    <x v="1"/>
  </r>
  <r>
    <n v="1"/>
    <s v="       102919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2920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2921"/>
    <s v="       102060"/>
    <s v="STOL RADNI S LAD/PROC."/>
    <x v="1"/>
    <s v="01.01.97"/>
    <s v="01.02.97"/>
    <s v="1"/>
    <n v="12.5"/>
    <n v="1"/>
    <x v="829"/>
    <n v="226.11"/>
    <n v="0"/>
    <x v="839"/>
    <x v="1"/>
  </r>
  <r>
    <n v="1"/>
    <s v="       102923"/>
    <s v="       100617"/>
    <s v="MON.PHILIPS 24&quot;"/>
    <x v="4"/>
    <s v="14.01.10"/>
    <s v="01.02.10"/>
    <s v="1"/>
    <n v="25"/>
    <n v="1"/>
    <x v="478"/>
    <n v="2118.7800000000002"/>
    <n v="0"/>
    <x v="490"/>
    <x v="1"/>
  </r>
  <r>
    <n v="1"/>
    <s v="       102924"/>
    <s v="       101472"/>
    <s v="RAČ. RGNF Tip15"/>
    <x v="3"/>
    <s v="14.01.10"/>
    <s v="01.02.10"/>
    <s v="1"/>
    <n v="25"/>
    <n v="1"/>
    <x v="1117"/>
    <n v="4826.1099999999997"/>
    <n v="0"/>
    <x v="1127"/>
    <x v="1"/>
  </r>
  <r>
    <n v="1"/>
    <s v="       102925"/>
    <s v="       101779"/>
    <s v="SOFTW.NI DEVELOPER SUITE"/>
    <x v="4"/>
    <s v="09.02.09"/>
    <s v="01.03.09"/>
    <s v="1"/>
    <n v="25"/>
    <n v="1"/>
    <x v="1118"/>
    <n v="9835.6"/>
    <n v="0"/>
    <x v="1128"/>
    <x v="1"/>
  </r>
  <r>
    <n v="1"/>
    <s v="       102926"/>
    <s v="       101785"/>
    <s v="Softw.WinPC-NC za upravlj"/>
    <x v="4"/>
    <s v="28.07.14"/>
    <s v="01.08.14"/>
    <s v="1"/>
    <n v="25"/>
    <n v="1"/>
    <x v="1119"/>
    <n v="3111.4700000000003"/>
    <n v="0"/>
    <x v="1129"/>
    <x v="1"/>
  </r>
  <r>
    <n v="1"/>
    <s v="       102927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8"/>
    <s v="       101994"/>
    <s v="STOL POSTOLJE ZA MODELE"/>
    <x v="1"/>
    <s v="01.01.97"/>
    <s v="01.02.97"/>
    <s v="1"/>
    <n v="12.5"/>
    <n v="1"/>
    <x v="786"/>
    <n v="113.05"/>
    <n v="0"/>
    <x v="796"/>
    <x v="1"/>
  </r>
  <r>
    <n v="1"/>
    <s v="       102929"/>
    <s v="       102051"/>
    <s v="STOL RADNI MALI/PROC."/>
    <x v="1"/>
    <s v="01.01.97"/>
    <s v="01.02.97"/>
    <s v="1"/>
    <n v="12.5"/>
    <n v="1"/>
    <x v="491"/>
    <n v="565.22"/>
    <n v="0"/>
    <x v="503"/>
    <x v="1"/>
  </r>
  <r>
    <n v="1"/>
    <s v="       102930"/>
    <s v="       102405"/>
    <s v="TRANSFOR. ZA MJER./PROC."/>
    <x v="2"/>
    <s v="01.01.97"/>
    <s v="01.02.97"/>
    <s v="1"/>
    <n v="20"/>
    <n v="1"/>
    <x v="804"/>
    <n v="2000"/>
    <n v="0"/>
    <x v="814"/>
    <x v="1"/>
  </r>
  <r>
    <n v="1"/>
    <s v="       102931"/>
    <s v="       102499"/>
    <s v="UREĐAJ ZA SNIMANJE ZVUKA"/>
    <x v="2"/>
    <s v="16.11.05"/>
    <s v="01.12.05"/>
    <s v="1"/>
    <n v="20"/>
    <n v="1"/>
    <x v="1120"/>
    <n v="2860.05"/>
    <n v="0"/>
    <x v="1130"/>
    <x v="1"/>
  </r>
  <r>
    <n v="1"/>
    <s v="       102932"/>
    <s v="       100611"/>
    <s v="MODUL ZA KONDICIONIRANJE"/>
    <x v="2"/>
    <s v="09.11.11"/>
    <s v="01.12.11"/>
    <s v="1"/>
    <n v="20"/>
    <n v="1"/>
    <x v="1121"/>
    <n v="1556.3500000000001"/>
    <n v="0"/>
    <x v="1131"/>
    <x v="1"/>
  </r>
  <r>
    <n v="1"/>
    <s v="       102933"/>
    <s v="       101370"/>
    <s v="PRETVARAČ MT540 3xAO"/>
    <x v="3"/>
    <s v="24.04.15"/>
    <s v="01.05.15"/>
    <s v="1"/>
    <n v="20"/>
    <n v="1"/>
    <x v="1122"/>
    <n v="6294.25"/>
    <n v="0"/>
    <x v="1132"/>
    <x v="1"/>
  </r>
  <r>
    <n v="1"/>
    <s v="       102962"/>
    <s v="       101796"/>
    <s v="SOFTWARE GRAPHER 5"/>
    <x v="4"/>
    <s v="23.03.05"/>
    <s v="01.04.05"/>
    <s v="1"/>
    <n v="25"/>
    <n v="1"/>
    <x v="1123"/>
    <n v="2959.31"/>
    <n v="0"/>
    <x v="1133"/>
    <x v="1"/>
  </r>
  <r>
    <n v="1"/>
    <s v="       102963"/>
    <s v="       100563"/>
    <s v="MJERAČ IZOLACIJE MREŽE"/>
    <x v="3"/>
    <s v="01.01.97"/>
    <s v="01.02.97"/>
    <s v="1"/>
    <n v="20"/>
    <n v="1"/>
    <x v="96"/>
    <n v="900"/>
    <n v="0"/>
    <x v="96"/>
    <x v="1"/>
  </r>
  <r>
    <n v="1"/>
    <s v="       102964"/>
    <s v="       101790"/>
    <s v="SOFTWARE Articulate appli"/>
    <x v="4"/>
    <s v="13.03.08"/>
    <s v="01.04.08"/>
    <s v="1"/>
    <n v="25"/>
    <n v="1"/>
    <x v="1124"/>
    <n v="7297.3600000000006"/>
    <n v="0"/>
    <x v="1134"/>
    <x v="1"/>
  </r>
  <r>
    <n v="1"/>
    <s v="       102967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68"/>
    <s v="       102454"/>
    <s v="UREDSKI ORMAR &quot;SKOTTEN&quot;"/>
    <x v="1"/>
    <s v="01.01.10"/>
    <s v="01.02.10"/>
    <s v="1"/>
    <n v="12.5"/>
    <n v="1"/>
    <x v="1125"/>
    <n v="2075"/>
    <n v="0"/>
    <x v="1135"/>
    <x v="1"/>
  </r>
  <r>
    <n v="1"/>
    <s v="       102970"/>
    <s v="       101753"/>
    <s v="SOFTW. LiqIT 4.7"/>
    <x v="4"/>
    <s v="01.01.10"/>
    <s v="01.02.10"/>
    <s v="1"/>
    <n v="25"/>
    <n v="1"/>
    <x v="1126"/>
    <n v="878.19"/>
    <n v="0"/>
    <x v="1136"/>
    <x v="1"/>
  </r>
  <r>
    <n v="1"/>
    <s v="       102971"/>
    <s v="       101754"/>
    <s v="SOFTW. LiquefyPro Version"/>
    <x v="4"/>
    <s v="01.01.10"/>
    <s v="01.02.10"/>
    <s v="1"/>
    <n v="25"/>
    <n v="1"/>
    <x v="1127"/>
    <n v="4043.48"/>
    <n v="0"/>
    <x v="1137"/>
    <x v="1"/>
  </r>
  <r>
    <n v="1"/>
    <s v="       102973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2975"/>
    <s v="       100311"/>
    <s v="HLADNJAK SAMSUNG SR058"/>
    <x v="2"/>
    <s v="30.10.08"/>
    <s v="01.11.08"/>
    <s v="1"/>
    <n v="20"/>
    <n v="1"/>
    <x v="1129"/>
    <n v="1029.55"/>
    <n v="0"/>
    <x v="1139"/>
    <x v="1"/>
  </r>
  <r>
    <n v="1"/>
    <s v="       102976"/>
    <s v="       100651"/>
    <s v="MONITOR 24&quot; DELL U2412M"/>
    <x v="3"/>
    <s v="21.05.13"/>
    <s v="01.06.13"/>
    <s v="1"/>
    <n v="25"/>
    <n v="1"/>
    <x v="1130"/>
    <n v="2300"/>
    <n v="0"/>
    <x v="1140"/>
    <x v="1"/>
  </r>
  <r>
    <n v="1"/>
    <s v="       102981"/>
    <s v="       101020"/>
    <s v="ORMAR UGRADBENI BIJELI **"/>
    <x v="1"/>
    <s v="09.12.03"/>
    <s v="01.01.04"/>
    <s v="1"/>
    <n v="12.5"/>
    <n v="1"/>
    <x v="483"/>
    <n v="2200"/>
    <n v="0"/>
    <x v="495"/>
    <x v="1"/>
  </r>
  <r>
    <n v="1"/>
    <s v="       102982"/>
    <s v="       101020"/>
    <s v="ORMAR UGRADBENI BIJELI **"/>
    <x v="1"/>
    <s v="09.12.03"/>
    <s v="01.01.04"/>
    <s v="1"/>
    <n v="12.5"/>
    <n v="1"/>
    <x v="1131"/>
    <n v="8500"/>
    <n v="0"/>
    <x v="1141"/>
    <x v="1"/>
  </r>
  <r>
    <n v="1"/>
    <s v="       102984"/>
    <s v="       100046"/>
    <s v="BAROLUX"/>
    <x v="2"/>
    <s v="01.01.97"/>
    <s v="01.02.97"/>
    <s v="1"/>
    <n v="20"/>
    <n v="1"/>
    <x v="1132"/>
    <n v="2843.41"/>
    <n v="0"/>
    <x v="1142"/>
    <x v="1"/>
  </r>
  <r>
    <n v="1"/>
    <s v="       102985"/>
    <s v="       100044"/>
    <s v="BARALUX"/>
    <x v="2"/>
    <s v="01.01.97"/>
    <s v="01.02.97"/>
    <s v="1"/>
    <n v="20"/>
    <n v="1"/>
    <x v="1133"/>
    <n v="2843.4"/>
    <n v="0"/>
    <x v="1143"/>
    <x v="1"/>
  </r>
  <r>
    <n v="1"/>
    <s v="       102986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7"/>
    <s v="       101426"/>
    <s v="PSIHROMETAR/PROC."/>
    <x v="2"/>
    <s v="01.01.97"/>
    <s v="01.02.97"/>
    <s v="1"/>
    <n v="20"/>
    <n v="1"/>
    <x v="804"/>
    <n v="2000"/>
    <n v="0"/>
    <x v="814"/>
    <x v="1"/>
  </r>
  <r>
    <n v="1"/>
    <s v="       102989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0"/>
    <s v="       100520"/>
    <s v="MIKROMANOMETAR/PROC."/>
    <x v="2"/>
    <s v="01.01.97"/>
    <s v="01.02.97"/>
    <s v="1"/>
    <n v="20"/>
    <n v="1"/>
    <x v="648"/>
    <n v="3200"/>
    <n v="0"/>
    <x v="659"/>
    <x v="1"/>
  </r>
  <r>
    <n v="1"/>
    <s v="       102991"/>
    <s v="       100194"/>
    <s v="Fotelja uredska crna"/>
    <x v="1"/>
    <s v="07.04.08"/>
    <s v="01.05.08"/>
    <s v="1"/>
    <n v="12.5"/>
    <n v="1"/>
    <x v="1134"/>
    <n v="523.75"/>
    <n v="0"/>
    <x v="1144"/>
    <x v="1"/>
  </r>
  <r>
    <n v="1"/>
    <s v="       102998"/>
    <s v="       102012"/>
    <s v="STOL RADNI 140x80xH72"/>
    <x v="1"/>
    <s v="07.04.08"/>
    <s v="01.05.08"/>
    <s v="1"/>
    <n v="12.5"/>
    <n v="1"/>
    <x v="1135"/>
    <n v="1417.6100000000001"/>
    <n v="0"/>
    <x v="1145"/>
    <x v="1"/>
  </r>
  <r>
    <n v="1"/>
    <s v="       103001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005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06"/>
    <s v="       101149"/>
    <s v="ORMARIĆ UZ PISAČI STOL/PR"/>
    <x v="1"/>
    <s v="01.01.97"/>
    <s v="01.02.97"/>
    <s v="1"/>
    <n v="12.5"/>
    <n v="1"/>
    <x v="947"/>
    <n v="42.39"/>
    <n v="0"/>
    <x v="957"/>
    <x v="1"/>
  </r>
  <r>
    <n v="1"/>
    <s v="       103007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09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10"/>
    <s v="       101269"/>
    <s v="PLOČA MALA/PROC."/>
    <x v="2"/>
    <s v="01.01.97"/>
    <s v="01.02.97"/>
    <s v="1"/>
    <n v="12.5"/>
    <n v="1"/>
    <x v="563"/>
    <n v="282.68"/>
    <n v="0"/>
    <x v="575"/>
    <x v="1"/>
  </r>
  <r>
    <n v="1"/>
    <s v="       103011"/>
    <s v="       100174"/>
    <s v="FOTELJA KONF."/>
    <x v="1"/>
    <s v="18.12.07"/>
    <s v="01.01.08"/>
    <s v="1"/>
    <n v="12.5"/>
    <n v="1"/>
    <x v="1137"/>
    <n v="1161.68"/>
    <n v="0"/>
    <x v="1147"/>
    <x v="1"/>
  </r>
  <r>
    <n v="1"/>
    <s v="       103013"/>
    <s v="       100131"/>
    <s v="DRAGER MULTIWARN II-ANALI"/>
    <x v="2"/>
    <s v="18.02.04"/>
    <s v="01.03.04"/>
    <s v="1"/>
    <n v="20"/>
    <n v="1"/>
    <x v="1138"/>
    <n v="58770.94"/>
    <n v="0"/>
    <x v="1148"/>
    <x v="1"/>
  </r>
  <r>
    <n v="1"/>
    <s v="       103017"/>
    <s v="       100629"/>
    <s v="MONITOR 22&quot; AOC"/>
    <x v="3"/>
    <s v="04.11.09"/>
    <s v="01.12.09"/>
    <s v="1"/>
    <n v="25"/>
    <n v="1"/>
    <x v="1083"/>
    <n v="1599"/>
    <n v="0"/>
    <x v="1093"/>
    <x v="1"/>
  </r>
  <r>
    <n v="1"/>
    <s v="       10301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2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27"/>
    <s v="       101288"/>
    <s v="PLOĆA ZIDNA"/>
    <x v="2"/>
    <s v="01.01.97"/>
    <s v="01.02.97"/>
    <s v="1"/>
    <n v="12.5"/>
    <n v="1"/>
    <x v="1140"/>
    <n v="3418.12"/>
    <n v="0"/>
    <x v="1150"/>
    <x v="1"/>
  </r>
  <r>
    <n v="1"/>
    <s v="       103028"/>
    <s v="       101399"/>
    <s v="PROJEKCIJSKO PLATNO ZIDNO"/>
    <x v="2"/>
    <s v="12.01.00"/>
    <s v="01.02.00"/>
    <s v="1"/>
    <n v="20"/>
    <n v="1"/>
    <x v="1141"/>
    <n v="2623"/>
    <n v="0"/>
    <x v="1151"/>
    <x v="1"/>
  </r>
  <r>
    <n v="1"/>
    <s v="       103029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303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3031"/>
    <s v="       101539"/>
    <s v="RAČ.PRODESK 490 G2"/>
    <x v="3"/>
    <s v="15.12.14"/>
    <s v="01.01.15"/>
    <s v="1"/>
    <n v="25"/>
    <n v="1"/>
    <x v="1142"/>
    <n v="6361.22"/>
    <n v="0"/>
    <x v="1152"/>
    <x v="1"/>
  </r>
  <r>
    <n v="1"/>
    <s v="       10303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3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036"/>
    <s v="       100920"/>
    <s v="ORMAR GARDEROBNI"/>
    <x v="1"/>
    <s v="01.01.97"/>
    <s v="01.02.97"/>
    <s v="1"/>
    <n v="12.5"/>
    <n v="1"/>
    <x v="733"/>
    <n v="56.54"/>
    <n v="0"/>
    <x v="743"/>
    <x v="1"/>
  </r>
  <r>
    <n v="1"/>
    <s v="       103037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8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039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40"/>
    <s v="       102308"/>
    <s v="STOLIĆ ZA PISAĆI STROJ"/>
    <x v="1"/>
    <s v="01.01.97"/>
    <s v="01.02.97"/>
    <s v="1"/>
    <n v="12.5"/>
    <n v="1"/>
    <x v="829"/>
    <n v="226.11"/>
    <n v="0"/>
    <x v="839"/>
    <x v="1"/>
  </r>
  <r>
    <n v="1"/>
    <s v="       103041"/>
    <s v="       102093"/>
    <s v="STOL UZ GARNITURU"/>
    <x v="1"/>
    <s v="01.01.97"/>
    <s v="01.02.97"/>
    <s v="1"/>
    <n v="12.5"/>
    <n v="1"/>
    <x v="563"/>
    <n v="282.68"/>
    <n v="0"/>
    <x v="575"/>
    <x v="1"/>
  </r>
  <r>
    <n v="1"/>
    <s v="       10304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3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0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047"/>
    <s v="       102195"/>
    <s v="STOLAC UREDSKI"/>
    <x v="1"/>
    <s v="02.12.10"/>
    <s v="01.01.11"/>
    <s v="1"/>
    <n v="12.5"/>
    <n v="1"/>
    <x v="1143"/>
    <n v="1239.49"/>
    <n v="0"/>
    <x v="1153"/>
    <x v="1"/>
  </r>
  <r>
    <n v="1"/>
    <s v="       103050"/>
    <s v="       100051"/>
    <s v="BENTLEY InRoads Site"/>
    <x v="2"/>
    <s v="10.12.08"/>
    <s v="01.01.09"/>
    <s v="1"/>
    <n v="25"/>
    <n v="1"/>
    <x v="1144"/>
    <n v="24705"/>
    <n v="0"/>
    <x v="1154"/>
    <x v="1"/>
  </r>
  <r>
    <n v="1"/>
    <s v="       103051"/>
    <s v="       100052"/>
    <s v="BENTLEY MicroStation"/>
    <x v="2"/>
    <s v="10.12.08"/>
    <s v="01.01.09"/>
    <s v="1"/>
    <n v="25"/>
    <n v="1"/>
    <x v="1145"/>
    <n v="47035.58"/>
    <n v="0"/>
    <x v="1155"/>
    <x v="1"/>
  </r>
  <r>
    <n v="1"/>
    <s v="       103053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057"/>
    <s v="       101908"/>
    <s v="STOL DAKTILO S MET. NOG."/>
    <x v="1"/>
    <s v="01.01.97"/>
    <s v="01.02.97"/>
    <s v="1"/>
    <n v="12.5"/>
    <n v="1"/>
    <x v="305"/>
    <n v="226.53"/>
    <n v="0"/>
    <x v="317"/>
    <x v="1"/>
  </r>
  <r>
    <n v="1"/>
    <s v="       103058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3059"/>
    <s v="       101772"/>
    <s v="Softw.EIS-COR bundle (R2S"/>
    <x v="4"/>
    <s v="10.07.14"/>
    <s v="01.08.14"/>
    <s v="1"/>
    <n v="25"/>
    <n v="1"/>
    <x v="1146"/>
    <n v="29870.61"/>
    <n v="0"/>
    <x v="1156"/>
    <x v="1"/>
  </r>
  <r>
    <n v="1"/>
    <s v="       103060"/>
    <s v="       102465"/>
    <s v="UREĐ.ZA ISPIT.METALA U PR"/>
    <x v="2"/>
    <s v="17.06.14"/>
    <s v="01.07.14"/>
    <s v="1"/>
    <n v="20"/>
    <n v="1"/>
    <x v="1147"/>
    <n v="78493.740000000005"/>
    <n v="0"/>
    <x v="1157"/>
    <x v="1"/>
  </r>
  <r>
    <n v="1"/>
    <s v="       103062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3"/>
    <s v="       101073"/>
    <s v="ORMAR ZA KNJIGE OSTAKLJ."/>
    <x v="1"/>
    <s v="01.01.97"/>
    <s v="01.02.97"/>
    <s v="1"/>
    <n v="12.5"/>
    <n v="1"/>
    <x v="439"/>
    <n v="452.17"/>
    <n v="0"/>
    <x v="451"/>
    <x v="1"/>
  </r>
  <r>
    <n v="1"/>
    <s v="       103064"/>
    <s v="       101073"/>
    <s v="ORMAR ZA KNJIGE OSTAKLJ."/>
    <x v="1"/>
    <s v="01.01.97"/>
    <s v="01.02.97"/>
    <s v="1"/>
    <n v="12.5"/>
    <n v="1"/>
    <x v="1076"/>
    <n v="452.16"/>
    <n v="0"/>
    <x v="1086"/>
    <x v="1"/>
  </r>
  <r>
    <n v="1"/>
    <s v="       103065"/>
    <s v="       100920"/>
    <s v="ORMAR GARDEROBNI"/>
    <x v="1"/>
    <s v="01.01.97"/>
    <s v="01.02.97"/>
    <s v="1"/>
    <n v="12.5"/>
    <n v="1"/>
    <x v="563"/>
    <n v="282.68"/>
    <n v="0"/>
    <x v="575"/>
    <x v="1"/>
  </r>
  <r>
    <n v="1"/>
    <s v="       103066"/>
    <s v="       101974"/>
    <s v="STOL PISAĆI"/>
    <x v="1"/>
    <s v="01.01.97"/>
    <s v="01.02.97"/>
    <s v="1"/>
    <n v="12.5"/>
    <n v="1"/>
    <x v="517"/>
    <n v="565.23"/>
    <n v="0"/>
    <x v="529"/>
    <x v="1"/>
  </r>
  <r>
    <n v="1"/>
    <s v="       103067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068"/>
    <s v="       102101"/>
    <s v="STOL ZA PISAĆI STROJ"/>
    <x v="1"/>
    <s v="01.01.97"/>
    <s v="01.02.97"/>
    <s v="1"/>
    <n v="12.5"/>
    <n v="1"/>
    <x v="829"/>
    <n v="226.11"/>
    <n v="0"/>
    <x v="839"/>
    <x v="1"/>
  </r>
  <r>
    <n v="1"/>
    <s v="       103069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0"/>
    <s v="       101128"/>
    <s v="ORMARIĆ S LADICAMA"/>
    <x v="1"/>
    <s v="01.01.97"/>
    <s v="01.02.97"/>
    <s v="1"/>
    <n v="12.5"/>
    <n v="1"/>
    <x v="1148"/>
    <n v="225.93"/>
    <n v="0"/>
    <x v="1158"/>
    <x v="1"/>
  </r>
  <r>
    <n v="1"/>
    <s v="       103071"/>
    <s v="       101128"/>
    <s v="ORMARIĆ S LADICAMA"/>
    <x v="1"/>
    <s v="01.01.97"/>
    <s v="01.02.97"/>
    <s v="1"/>
    <n v="12.5"/>
    <n v="1"/>
    <x v="1149"/>
    <n v="225.94"/>
    <n v="0"/>
    <x v="1159"/>
    <x v="1"/>
  </r>
  <r>
    <n v="1"/>
    <s v="       103072"/>
    <s v="       101960"/>
    <s v="STOL MALI KVADRATIČNI"/>
    <x v="1"/>
    <s v="01.01.97"/>
    <s v="01.02.97"/>
    <s v="1"/>
    <n v="12.5"/>
    <n v="1"/>
    <x v="456"/>
    <n v="282.61"/>
    <n v="0"/>
    <x v="468"/>
    <x v="1"/>
  </r>
  <r>
    <n v="1"/>
    <s v="       103073"/>
    <s v="       100201"/>
    <s v="FOTELJA UZ GARNITURU"/>
    <x v="1"/>
    <s v="01.01.97"/>
    <s v="01.02.97"/>
    <s v="1"/>
    <n v="12.5"/>
    <n v="1"/>
    <x v="1150"/>
    <n v="113.06"/>
    <n v="0"/>
    <x v="1160"/>
    <x v="1"/>
  </r>
  <r>
    <n v="1"/>
    <s v="       103074"/>
    <s v="       100201"/>
    <s v="FOTELJA UZ GARNITURU"/>
    <x v="1"/>
    <s v="01.01.97"/>
    <s v="01.02.97"/>
    <s v="1"/>
    <n v="12.5"/>
    <n v="1"/>
    <x v="786"/>
    <n v="113.05"/>
    <n v="0"/>
    <x v="796"/>
    <x v="1"/>
  </r>
  <r>
    <n v="1"/>
    <s v="       103075"/>
    <s v="       102261"/>
    <s v="STOLICA NOVA"/>
    <x v="1"/>
    <s v="01.01.97"/>
    <s v="01.02.97"/>
    <s v="1"/>
    <n v="12.5"/>
    <n v="1"/>
    <x v="1150"/>
    <n v="113.06"/>
    <n v="0"/>
    <x v="1160"/>
    <x v="1"/>
  </r>
  <r>
    <n v="1"/>
    <s v="       103077"/>
    <s v="       100715"/>
    <s v="MONITOR SAMSUNG 19&quot;"/>
    <x v="3"/>
    <s v="24.10.06"/>
    <s v="01.11.06"/>
    <s v="1"/>
    <n v="25"/>
    <n v="1"/>
    <x v="910"/>
    <n v="2598.6"/>
    <n v="0"/>
    <x v="920"/>
    <x v="1"/>
  </r>
  <r>
    <n v="1"/>
    <s v="       103079"/>
    <s v="       101199"/>
    <s v="PILA ZA KAMEN ROTO-SET II"/>
    <x v="3"/>
    <s v="01.01.97"/>
    <s v="01.02.97"/>
    <s v="1"/>
    <n v="20"/>
    <n v="1"/>
    <x v="1151"/>
    <n v="9249.26"/>
    <n v="0"/>
    <x v="1161"/>
    <x v="1"/>
  </r>
  <r>
    <n v="1"/>
    <s v="       103082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3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4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5"/>
    <s v="       101447"/>
    <s v="PULT RADNI/PROC."/>
    <x v="2"/>
    <s v="01.01.97"/>
    <s v="01.02.97"/>
    <s v="1"/>
    <n v="12.5"/>
    <n v="1"/>
    <x v="960"/>
    <n v="2230.41"/>
    <n v="0"/>
    <x v="970"/>
    <x v="1"/>
  </r>
  <r>
    <n v="1"/>
    <s v="       103086"/>
    <s v="       100058"/>
    <s v="BRUSILICA KUTNA"/>
    <x v="2"/>
    <s v="01.01.97"/>
    <s v="01.02.97"/>
    <s v="1"/>
    <n v="20"/>
    <n v="1"/>
    <x v="1152"/>
    <n v="1902.53"/>
    <n v="0"/>
    <x v="1162"/>
    <x v="1"/>
  </r>
  <r>
    <n v="1"/>
    <s v="       103087"/>
    <s v="       100072"/>
    <s v="BUŠILICA RUČNA/PROC."/>
    <x v="2"/>
    <s v="01.01.97"/>
    <s v="01.02.97"/>
    <s v="1"/>
    <n v="20"/>
    <n v="1"/>
    <x v="1153"/>
    <n v="1414.38"/>
    <n v="0"/>
    <x v="1163"/>
    <x v="1"/>
  </r>
  <r>
    <n v="1"/>
    <s v="       103089"/>
    <s v="       102459"/>
    <s v="UREĐ.ZA ISP.OTPORA VRTNJE"/>
    <x v="2"/>
    <s v="01.01.97"/>
    <s v="01.02.97"/>
    <s v="1"/>
    <n v="20"/>
    <n v="1"/>
    <x v="1154"/>
    <n v="31000"/>
    <n v="0"/>
    <x v="1164"/>
    <x v="1"/>
  </r>
  <r>
    <n v="1"/>
    <s v="       103090"/>
    <s v="       102461"/>
    <s v="UREĐ.ZA ISP.SKOŠENJAS KRA"/>
    <x v="2"/>
    <s v="01.01.97"/>
    <s v="01.02.97"/>
    <s v="1"/>
    <n v="20"/>
    <n v="1"/>
    <x v="1155"/>
    <n v="54375"/>
    <n v="0"/>
    <x v="1165"/>
    <x v="1"/>
  </r>
  <r>
    <n v="1"/>
    <s v="       103091"/>
    <s v="       102460"/>
    <s v="UREĐ.ZA ISP.SILE POTREBNE"/>
    <x v="2"/>
    <s v="01.01.97"/>
    <s v="01.02.97"/>
    <s v="1"/>
    <n v="20"/>
    <n v="1"/>
    <x v="1156"/>
    <n v="19600"/>
    <n v="0"/>
    <x v="1166"/>
    <x v="1"/>
  </r>
  <r>
    <n v="1"/>
    <s v="       103092"/>
    <s v="       102234"/>
    <s v="STOLICA BEZ NASLONA NOVA"/>
    <x v="1"/>
    <s v="01.01.97"/>
    <s v="01.02.97"/>
    <s v="1"/>
    <n v="12.5"/>
    <n v="1"/>
    <x v="510"/>
    <n v="56.51"/>
    <n v="0"/>
    <x v="522"/>
    <x v="1"/>
  </r>
  <r>
    <n v="1"/>
    <s v="       103093"/>
    <s v="       100376"/>
    <s v="KIDALICA"/>
    <x v="2"/>
    <s v="01.01.97"/>
    <s v="01.02.97"/>
    <s v="1"/>
    <n v="20"/>
    <n v="1"/>
    <x v="1157"/>
    <n v="17503.25"/>
    <n v="0"/>
    <x v="1167"/>
    <x v="1"/>
  </r>
  <r>
    <n v="1"/>
    <s v="       103094"/>
    <s v="       101863"/>
    <s v="STIOLICA BEZ NASLONA STAR"/>
    <x v="2"/>
    <s v="01.01.97"/>
    <s v="01.02.97"/>
    <s v="1"/>
    <n v="12.5"/>
    <n v="1"/>
    <x v="739"/>
    <n v="56.53"/>
    <n v="0"/>
    <x v="749"/>
    <x v="1"/>
  </r>
  <r>
    <n v="1"/>
    <s v="       103095"/>
    <s v="       101994"/>
    <s v="STOL POSTOLJE ZA MODELE"/>
    <x v="1"/>
    <s v="01.01.97"/>
    <s v="01.02.97"/>
    <s v="1"/>
    <n v="12.5"/>
    <n v="1"/>
    <x v="799"/>
    <n v="113.04"/>
    <n v="0"/>
    <x v="809"/>
    <x v="1"/>
  </r>
  <r>
    <n v="1"/>
    <s v="       103096"/>
    <s v="       101994"/>
    <s v="STOL POSTOLJE ZA MODELE"/>
    <x v="1"/>
    <s v="01.01.97"/>
    <s v="01.02.97"/>
    <s v="1"/>
    <n v="12.5"/>
    <n v="1"/>
    <x v="802"/>
    <n v="113.03"/>
    <n v="0"/>
    <x v="812"/>
    <x v="1"/>
  </r>
  <r>
    <n v="1"/>
    <s v="       103097"/>
    <s v="       101831"/>
    <s v="STALAK ZA BUŠILICU/PROC."/>
    <x v="2"/>
    <s v="01.01.97"/>
    <s v="01.02.97"/>
    <s v="1"/>
    <n v="20"/>
    <n v="1"/>
    <x v="1158"/>
    <n v="800"/>
    <n v="0"/>
    <x v="1168"/>
    <x v="1"/>
  </r>
  <r>
    <n v="1"/>
    <s v="       103098"/>
    <s v="       102068"/>
    <s v="STOL RADNI S ORMAR./PROC."/>
    <x v="1"/>
    <s v="01.01.97"/>
    <s v="01.02.97"/>
    <s v="1"/>
    <n v="12.5"/>
    <n v="1"/>
    <x v="512"/>
    <n v="551.11"/>
    <n v="0"/>
    <x v="524"/>
    <x v="1"/>
  </r>
  <r>
    <n v="1"/>
    <s v="       103099"/>
    <s v="       102066"/>
    <s v="STOL RADNI S ORM./PROC."/>
    <x v="1"/>
    <s v="01.01.97"/>
    <s v="01.02.97"/>
    <s v="1"/>
    <n v="12.5"/>
    <n v="1"/>
    <x v="512"/>
    <n v="551.11"/>
    <n v="0"/>
    <x v="524"/>
    <x v="1"/>
  </r>
  <r>
    <n v="1"/>
    <s v="       103100"/>
    <s v="       101335"/>
    <s v="POLICE MONTAŽNE"/>
    <x v="2"/>
    <s v="01.01.97"/>
    <s v="01.02.97"/>
    <s v="1"/>
    <n v="12.5"/>
    <n v="1"/>
    <x v="1159"/>
    <n v="3322.75"/>
    <n v="0"/>
    <x v="1169"/>
    <x v="1"/>
  </r>
  <r>
    <n v="1"/>
    <s v="       103102"/>
    <s v="       100938"/>
    <s v="ORMAR JEDNOKRILNI DRVENI"/>
    <x v="1"/>
    <s v="01.01.97"/>
    <s v="01.02.97"/>
    <s v="1"/>
    <n v="12.5"/>
    <n v="1"/>
    <x v="398"/>
    <n v="226.54"/>
    <n v="0"/>
    <x v="410"/>
    <x v="1"/>
  </r>
  <r>
    <n v="1"/>
    <s v="       103103"/>
    <s v="       102456"/>
    <s v="UREĐ. ZA ISPIT. TORZIJOM"/>
    <x v="2"/>
    <s v="01.01.97"/>
    <s v="01.02.97"/>
    <s v="1"/>
    <n v="20"/>
    <n v="1"/>
    <x v="1160"/>
    <n v="1321.08"/>
    <n v="0"/>
    <x v="1170"/>
    <x v="1"/>
  </r>
  <r>
    <n v="1"/>
    <s v="       103104"/>
    <s v="       102490"/>
    <s v="UREĐAJ ZA ISPITIV. PREVIJ"/>
    <x v="2"/>
    <s v="01.01.97"/>
    <s v="01.02.97"/>
    <s v="1"/>
    <n v="20"/>
    <n v="1"/>
    <x v="1161"/>
    <n v="1499.3700000000001"/>
    <n v="0"/>
    <x v="1171"/>
    <x v="1"/>
  </r>
  <r>
    <n v="1"/>
    <s v="       103105"/>
    <s v="       101997"/>
    <s v="Stol radni"/>
    <x v="1"/>
    <s v="01.01.97"/>
    <s v="01.02.97"/>
    <s v="1"/>
    <n v="12.5"/>
    <n v="1"/>
    <x v="491"/>
    <n v="565.22"/>
    <n v="0"/>
    <x v="503"/>
    <x v="1"/>
  </r>
  <r>
    <n v="1"/>
    <s v="       103108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09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0"/>
    <s v="       101067"/>
    <s v="ORMAR ZA KNJIGE"/>
    <x v="1"/>
    <s v="01.01.97"/>
    <s v="01.02.97"/>
    <s v="1"/>
    <n v="12.5"/>
    <n v="1"/>
    <x v="517"/>
    <n v="565.23"/>
    <n v="0"/>
    <x v="529"/>
    <x v="1"/>
  </r>
  <r>
    <n v="1"/>
    <s v="       103111"/>
    <s v="       101067"/>
    <s v="ORMAR ZA KNJIGE"/>
    <x v="1"/>
    <s v="01.01.97"/>
    <s v="01.02.97"/>
    <s v="1"/>
    <n v="12.5"/>
    <n v="1"/>
    <x v="491"/>
    <n v="565.22"/>
    <n v="0"/>
    <x v="503"/>
    <x v="1"/>
  </r>
  <r>
    <n v="1"/>
    <s v="       103112"/>
    <s v="       101902"/>
    <s v="STOL CRTAĆI STARI"/>
    <x v="1"/>
    <s v="01.01.97"/>
    <s v="01.02.97"/>
    <s v="1"/>
    <n v="12.5"/>
    <n v="1"/>
    <x v="801"/>
    <n v="169.55"/>
    <n v="0"/>
    <x v="811"/>
    <x v="1"/>
  </r>
  <r>
    <n v="1"/>
    <s v="       103113"/>
    <s v="       101974"/>
    <s v="STOL PISAĆI"/>
    <x v="1"/>
    <s v="01.01.97"/>
    <s v="01.02.97"/>
    <s v="1"/>
    <n v="12.5"/>
    <n v="1"/>
    <x v="491"/>
    <n v="565.22"/>
    <n v="0"/>
    <x v="503"/>
    <x v="1"/>
  </r>
  <r>
    <n v="1"/>
    <s v="       103114"/>
    <s v="       102059"/>
    <s v="STOL RADNI S LAD./PROC."/>
    <x v="1"/>
    <s v="01.01.97"/>
    <s v="01.02.97"/>
    <s v="1"/>
    <n v="12.5"/>
    <n v="1"/>
    <x v="512"/>
    <n v="551.11"/>
    <n v="0"/>
    <x v="524"/>
    <x v="1"/>
  </r>
  <r>
    <n v="1"/>
    <s v="       103115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6"/>
    <s v="       102235"/>
    <s v="STOLICA BEZ NASLONA STARA"/>
    <x v="1"/>
    <s v="01.01.97"/>
    <s v="01.02.97"/>
    <s v="1"/>
    <n v="12.5"/>
    <n v="1"/>
    <x v="739"/>
    <n v="56.53"/>
    <n v="0"/>
    <x v="749"/>
    <x v="1"/>
  </r>
  <r>
    <n v="1"/>
    <s v="       103117"/>
    <s v="       101823"/>
    <s v="SPIDERPAK-CO DIGIT.MJERNA"/>
    <x v="2"/>
    <s v="07.06.00"/>
    <s v="01.07.00"/>
    <s v="1"/>
    <n v="25"/>
    <n v="1"/>
    <x v="1162"/>
    <n v="48342.65"/>
    <n v="0"/>
    <x v="1172"/>
    <x v="1"/>
  </r>
  <r>
    <n v="1"/>
    <s v="       103118"/>
    <s v="       101486"/>
    <s v="RAČ.CPU PENT.III+MON.+MEM"/>
    <x v="3"/>
    <s v="16.10.00"/>
    <s v="01.11.00"/>
    <s v="1"/>
    <n v="25"/>
    <n v="1"/>
    <x v="1163"/>
    <n v="11263.48"/>
    <n v="0"/>
    <x v="1173"/>
    <x v="1"/>
  </r>
  <r>
    <n v="1"/>
    <s v="       103119"/>
    <s v="       101215"/>
    <s v="PISAČ HP DJ 1220C"/>
    <x v="2"/>
    <s v="08.06.01"/>
    <s v="01.07.01"/>
    <s v="1"/>
    <n v="25"/>
    <n v="1"/>
    <x v="1164"/>
    <n v="4890.72"/>
    <n v="0"/>
    <x v="1174"/>
    <x v="1"/>
  </r>
  <r>
    <n v="1"/>
    <s v="       103120"/>
    <s v="       100120"/>
    <s v="DINAMOMETAR ZA MJE.SILE"/>
    <x v="2"/>
    <s v="02.07.04"/>
    <s v="01.08.04"/>
    <s v="1"/>
    <n v="20"/>
    <n v="1"/>
    <x v="1165"/>
    <n v="25134.18"/>
    <n v="0"/>
    <x v="1175"/>
    <x v="1"/>
  </r>
  <r>
    <n v="1"/>
    <s v="       103121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122"/>
    <s v="       101077"/>
    <s v="ORMAR ZA KNJIGE STAKLENI"/>
    <x v="1"/>
    <s v="01.01.97"/>
    <s v="01.02.97"/>
    <s v="1"/>
    <n v="12.5"/>
    <n v="1"/>
    <x v="517"/>
    <n v="565.23"/>
    <n v="0"/>
    <x v="529"/>
    <x v="1"/>
  </r>
  <r>
    <n v="1"/>
    <s v="       103123"/>
    <s v="       101077"/>
    <s v="ORMAR ZA KNJIGE STAKLENI"/>
    <x v="1"/>
    <s v="01.01.97"/>
    <s v="01.02.97"/>
    <s v="1"/>
    <n v="12.5"/>
    <n v="1"/>
    <x v="1050"/>
    <n v="565.21"/>
    <n v="0"/>
    <x v="1060"/>
    <x v="1"/>
  </r>
  <r>
    <n v="1"/>
    <s v="       103124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25"/>
    <s v="       100949"/>
    <s v="ORMAR METALNI ZELENI/PROC"/>
    <x v="1"/>
    <s v="01.01.97"/>
    <s v="01.02.97"/>
    <s v="1"/>
    <n v="12.5"/>
    <n v="1"/>
    <x v="455"/>
    <n v="1053.48"/>
    <n v="0"/>
    <x v="467"/>
    <x v="1"/>
  </r>
  <r>
    <n v="1"/>
    <s v="       103126"/>
    <s v="       100970"/>
    <s v="ORMAR ROLO T-670"/>
    <x v="1"/>
    <s v="01.01.97"/>
    <s v="01.02.97"/>
    <s v="1"/>
    <n v="12.5"/>
    <n v="1"/>
    <x v="485"/>
    <n v="1130.45"/>
    <n v="0"/>
    <x v="497"/>
    <x v="1"/>
  </r>
  <r>
    <n v="1"/>
    <s v="       103127"/>
    <s v="       100971"/>
    <s v="ORMAR ROLO T-680"/>
    <x v="1"/>
    <s v="01.01.97"/>
    <s v="01.02.97"/>
    <s v="1"/>
    <n v="12.5"/>
    <n v="1"/>
    <x v="494"/>
    <n v="1695.68"/>
    <n v="0"/>
    <x v="506"/>
    <x v="1"/>
  </r>
  <r>
    <n v="1"/>
    <s v="       103129"/>
    <s v="       100398"/>
    <s v="KOLICA /PROC."/>
    <x v="2"/>
    <s v="01.01.97"/>
    <s v="01.02.97"/>
    <s v="1"/>
    <n v="20"/>
    <n v="1"/>
    <x v="1167"/>
    <n v="1531"/>
    <n v="0"/>
    <x v="1177"/>
    <x v="1"/>
  </r>
  <r>
    <n v="1"/>
    <s v="       10313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135"/>
    <s v="       102598"/>
    <s v="VJEŠALICA STOJEĆA/PROC."/>
    <x v="2"/>
    <s v="01.01.97"/>
    <s v="01.02.97"/>
    <s v="1"/>
    <n v="12.5"/>
    <n v="1"/>
    <x v="1168"/>
    <n v="56.57"/>
    <n v="0"/>
    <x v="1178"/>
    <x v="1"/>
  </r>
  <r>
    <n v="1"/>
    <s v="       103136"/>
    <s v="       102501"/>
    <s v="UREĐAJ ZA VLAČNO OPTEREČ."/>
    <x v="2"/>
    <s v="01.01.97"/>
    <s v="01.02.97"/>
    <s v="1"/>
    <n v="20"/>
    <n v="1"/>
    <x v="1169"/>
    <n v="1048.6500000000001"/>
    <n v="0"/>
    <x v="1179"/>
    <x v="1"/>
  </r>
  <r>
    <n v="1"/>
    <s v="       103137"/>
    <s v="       100229"/>
    <s v="FOTOELASTIČNI UREĐAJ/PROC"/>
    <x v="1"/>
    <s v="01.01.97"/>
    <s v="01.02.97"/>
    <s v="1"/>
    <n v="20"/>
    <n v="1"/>
    <x v="963"/>
    <n v="5000"/>
    <n v="0"/>
    <x v="973"/>
    <x v="1"/>
  </r>
  <r>
    <n v="1"/>
    <s v="       103138"/>
    <s v="       100061"/>
    <s v="BRUSILICA STOLNA/PROC."/>
    <x v="1"/>
    <s v="01.01.97"/>
    <s v="01.02.97"/>
    <s v="1"/>
    <n v="20"/>
    <n v="1"/>
    <x v="1170"/>
    <n v="1730.18"/>
    <n v="0"/>
    <x v="1180"/>
    <x v="1"/>
  </r>
  <r>
    <n v="1"/>
    <s v="       103139"/>
    <s v="       100073"/>
    <s v="BUŠILICA STOLNA"/>
    <x v="1"/>
    <s v="01.01.97"/>
    <s v="01.02.97"/>
    <s v="1"/>
    <n v="20"/>
    <n v="1"/>
    <x v="1171"/>
    <n v="1420.07"/>
    <n v="0"/>
    <x v="1181"/>
    <x v="1"/>
  </r>
  <r>
    <n v="1"/>
    <s v="       103140"/>
    <s v="       102399"/>
    <s v="TOKARSKI STROJ"/>
    <x v="2"/>
    <s v="01.01.97"/>
    <s v="01.02.97"/>
    <s v="1"/>
    <n v="20"/>
    <n v="1"/>
    <x v="1172"/>
    <n v="8608.34"/>
    <n v="0"/>
    <x v="1182"/>
    <x v="1"/>
  </r>
  <r>
    <n v="1"/>
    <s v="       103144"/>
    <s v="       100612"/>
    <s v="MOMITOR ASUS 22&quot; VW220TE"/>
    <x v="2"/>
    <s v="10.07.09"/>
    <s v="01.08.09"/>
    <s v="1"/>
    <n v="25"/>
    <n v="1"/>
    <x v="1173"/>
    <n v="1134.6000000000001"/>
    <n v="0"/>
    <x v="1183"/>
    <x v="1"/>
  </r>
  <r>
    <n v="1"/>
    <s v="       103145"/>
    <s v="       102195"/>
    <s v="STOLAC UREDSKI"/>
    <x v="1"/>
    <s v="16.11.11"/>
    <s v="01.12.11"/>
    <s v="1"/>
    <n v="12.5"/>
    <n v="1"/>
    <x v="1075"/>
    <n v="701.1"/>
    <n v="0"/>
    <x v="1085"/>
    <x v="1"/>
  </r>
  <r>
    <n v="1"/>
    <s v="       103146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7"/>
    <s v="       101975"/>
    <s v="STOL PISAĆI"/>
    <x v="1"/>
    <s v="01.01.97"/>
    <s v="01.02.97"/>
    <s v="1"/>
    <n v="12.5"/>
    <n v="1"/>
    <x v="333"/>
    <n v="283.09000000000003"/>
    <n v="0"/>
    <x v="345"/>
    <x v="1"/>
  </r>
  <r>
    <n v="1"/>
    <s v="       103148"/>
    <s v="       100385"/>
    <s v="KLUPA ŠKOLSKA"/>
    <x v="1"/>
    <s v="01.01.97"/>
    <s v="01.02.97"/>
    <s v="1"/>
    <n v="12.5"/>
    <n v="1"/>
    <x v="1174"/>
    <n v="124.18"/>
    <n v="0"/>
    <x v="1184"/>
    <x v="1"/>
  </r>
  <r>
    <n v="1"/>
    <s v="       103149"/>
    <s v="       100908"/>
    <s v="ORMAR DVOKRILNI DRVENI"/>
    <x v="1"/>
    <s v="01.01.97"/>
    <s v="01.02.97"/>
    <s v="1"/>
    <n v="12.5"/>
    <n v="1"/>
    <x v="398"/>
    <n v="226.54"/>
    <n v="0"/>
    <x v="410"/>
    <x v="1"/>
  </r>
  <r>
    <n v="1"/>
    <s v="       103150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1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2"/>
    <s v="       101074"/>
    <s v="ORMAR ZA KNJIGE OSTAKLJEN"/>
    <x v="1"/>
    <s v="01.01.97"/>
    <s v="01.02.97"/>
    <s v="1"/>
    <n v="12.5"/>
    <n v="1"/>
    <x v="439"/>
    <n v="452.17"/>
    <n v="0"/>
    <x v="451"/>
    <x v="1"/>
  </r>
  <r>
    <n v="1"/>
    <s v="       103153"/>
    <s v="       101565"/>
    <s v="RAČUNALO HP COMPAQ 7300"/>
    <x v="3"/>
    <s v="10.05.12"/>
    <s v="01.06.12"/>
    <s v="1"/>
    <n v="25"/>
    <n v="1"/>
    <x v="1175"/>
    <n v="11407.4"/>
    <n v="2411.85"/>
    <x v="1185"/>
    <x v="1"/>
  </r>
  <r>
    <n v="1"/>
    <s v="       103154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55"/>
    <s v="       100645"/>
    <s v="Monitor 24&quot; Dell"/>
    <x v="3"/>
    <s v="10.05.12"/>
    <s v="01.06.12"/>
    <s v="1"/>
    <n v="25"/>
    <n v="1"/>
    <x v="662"/>
    <n v="1643.75"/>
    <n v="0"/>
    <x v="673"/>
    <x v="1"/>
  </r>
  <r>
    <n v="1"/>
    <s v="       103160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1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2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3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4"/>
    <s v="       100235"/>
    <s v="GARDEROBNI ORMAR JEDNOKR."/>
    <x v="1"/>
    <s v="23.10.02"/>
    <s v="01.11.02"/>
    <s v="1"/>
    <n v="12.5"/>
    <n v="1"/>
    <x v="1177"/>
    <n v="1186.8"/>
    <n v="0"/>
    <x v="1187"/>
    <x v="1"/>
  </r>
  <r>
    <n v="1"/>
    <s v="       103165"/>
    <s v="       100235"/>
    <s v="GARDEROBNI ORMAR JEDNOKR."/>
    <x v="1"/>
    <s v="23.10.02"/>
    <s v="01.11.02"/>
    <s v="1"/>
    <n v="12.5"/>
    <n v="1"/>
    <x v="1176"/>
    <n v="1186.79"/>
    <n v="0"/>
    <x v="1186"/>
    <x v="1"/>
  </r>
  <r>
    <n v="1"/>
    <s v="       103166"/>
    <s v="       102529"/>
    <s v="VAGA PRECIZNA HF-1200G"/>
    <x v="2"/>
    <s v="25.10.00"/>
    <s v="01.11.00"/>
    <s v="1"/>
    <n v="20"/>
    <n v="1"/>
    <x v="1178"/>
    <n v="12810"/>
    <n v="0"/>
    <x v="1188"/>
    <x v="1"/>
  </r>
  <r>
    <n v="1"/>
    <s v="       103167"/>
    <s v="       102516"/>
    <s v="VAGA ANALITIČKA PA114"/>
    <x v="2"/>
    <s v="13.12.11"/>
    <s v="01.01.12"/>
    <s v="1"/>
    <n v="20"/>
    <n v="1"/>
    <x v="1179"/>
    <n v="8194.34"/>
    <n v="0"/>
    <x v="1189"/>
    <x v="1"/>
  </r>
  <r>
    <n v="1"/>
    <s v="       103169"/>
    <s v="       102335"/>
    <s v="SUŠIONIK LABOR. UE400,53l"/>
    <x v="2"/>
    <s v="10.11.00"/>
    <s v="01.12.00"/>
    <s v="1"/>
    <n v="20"/>
    <n v="1"/>
    <x v="1180"/>
    <n v="25496.5"/>
    <n v="0"/>
    <x v="1190"/>
    <x v="1"/>
  </r>
  <r>
    <n v="1"/>
    <s v="       103170"/>
    <s v="       100414"/>
    <s v="KOMORA LAB.SA SOFTW.ZA HL"/>
    <x v="2"/>
    <s v="31.01.05"/>
    <s v="01.02.05"/>
    <s v="1"/>
    <n v="20"/>
    <n v="1"/>
    <x v="1181"/>
    <n v="70882"/>
    <n v="0"/>
    <x v="1191"/>
    <x v="1"/>
  </r>
  <r>
    <n v="1"/>
    <s v="       103173"/>
    <s v="       102466"/>
    <s v="UREĐ.ZA ISPIT.OSJETLJIVO."/>
    <x v="2"/>
    <s v="15.10.99"/>
    <s v="01.11.99"/>
    <s v="1"/>
    <n v="20"/>
    <n v="1"/>
    <x v="1182"/>
    <n v="48498.15"/>
    <n v="8537.57"/>
    <x v="1192"/>
    <x v="1"/>
  </r>
  <r>
    <n v="1"/>
    <s v="       103174"/>
    <s v="       102474"/>
    <s v="UREĐ.ZA ODREĐ.TEMPERATURE"/>
    <x v="2"/>
    <s v="20.11.99"/>
    <s v="01.12.99"/>
    <s v="1"/>
    <n v="20"/>
    <n v="1"/>
    <x v="1183"/>
    <n v="27269"/>
    <n v="0"/>
    <x v="1193"/>
    <x v="1"/>
  </r>
  <r>
    <n v="1"/>
    <s v="       103175"/>
    <s v="       100064"/>
    <s v="BUKOMJER PCE-DSA 50"/>
    <x v="2"/>
    <s v="16.11.11"/>
    <s v="01.12.11"/>
    <s v="1"/>
    <n v="20"/>
    <n v="1"/>
    <x v="1184"/>
    <n v="21298.170000000002"/>
    <n v="0"/>
    <x v="1194"/>
    <x v="1"/>
  </r>
  <r>
    <n v="1"/>
    <s v="       103177"/>
    <s v="       100022"/>
    <s v="ANEMOMETAR PCE-008"/>
    <x v="2"/>
    <s v="25.11.11"/>
    <s v="01.12.11"/>
    <s v="1"/>
    <n v="20"/>
    <n v="1"/>
    <x v="1185"/>
    <n v="3146.12"/>
    <n v="0"/>
    <x v="1195"/>
    <x v="1"/>
  </r>
  <r>
    <n v="1"/>
    <s v="       103179"/>
    <s v="       100508"/>
    <s v="MAŠINICA ZA INICIRANJE UD"/>
    <x v="2"/>
    <s v="13.08.07"/>
    <s v="01.09.07"/>
    <s v="1"/>
    <n v="20"/>
    <n v="1"/>
    <x v="1186"/>
    <n v="3511.39"/>
    <n v="0"/>
    <x v="1196"/>
    <x v="1"/>
  </r>
  <r>
    <n v="1"/>
    <s v="       103180"/>
    <s v="       100488"/>
    <s v="LIBELA STROJNA"/>
    <x v="2"/>
    <s v="25.05.05"/>
    <s v="01.06.05"/>
    <s v="1"/>
    <n v="20"/>
    <n v="1"/>
    <x v="1187"/>
    <n v="838.45"/>
    <n v="0"/>
    <x v="1197"/>
    <x v="1"/>
  </r>
  <r>
    <n v="1"/>
    <s v="       103181"/>
    <s v="       100521"/>
    <s v="MIKROMETAR DIG.0-25mm"/>
    <x v="2"/>
    <s v="18.12.06"/>
    <s v="01.01.07"/>
    <s v="1"/>
    <n v="20"/>
    <n v="1"/>
    <x v="1188"/>
    <n v="3873.12"/>
    <n v="0"/>
    <x v="1198"/>
    <x v="1"/>
  </r>
  <r>
    <n v="1"/>
    <s v="       103182"/>
    <s v="       101164"/>
    <s v="OSCILOSKOP DIGIT. 64Xi"/>
    <x v="2"/>
    <s v="03.05.21"/>
    <s v="01.06.21"/>
    <s v="1"/>
    <n v="20"/>
    <n v="1"/>
    <x v="1189"/>
    <n v="83018.87"/>
    <n v="4750"/>
    <x v="1199"/>
    <x v="1"/>
  </r>
  <r>
    <n v="1"/>
    <s v="       103183"/>
    <s v="       100048"/>
    <s v="BAZNA STANICA AKTIV.DS"/>
    <x v="2"/>
    <s v="03.08.07"/>
    <s v="01.09.07"/>
    <s v="1"/>
    <n v="20"/>
    <n v="1"/>
    <x v="1190"/>
    <n v="2537.6"/>
    <n v="0"/>
    <x v="1200"/>
    <x v="1"/>
  </r>
  <r>
    <n v="1"/>
    <s v="       103184"/>
    <s v="       100610"/>
    <s v="MODUL MJERNI ZA RH I T"/>
    <x v="2"/>
    <s v="03.08.07"/>
    <s v="01.09.07"/>
    <s v="1"/>
    <n v="20"/>
    <n v="1"/>
    <x v="1191"/>
    <n v="2684"/>
    <n v="0"/>
    <x v="1201"/>
    <x v="1"/>
  </r>
  <r>
    <n v="1"/>
    <s v="       103185"/>
    <s v="       102389"/>
    <s v="TERMOMETAR DIG.S IZMJENJI"/>
    <x v="2"/>
    <s v="03.08.07"/>
    <s v="01.09.07"/>
    <s v="1"/>
    <n v="20"/>
    <n v="1"/>
    <x v="1192"/>
    <n v="2147.1999999999998"/>
    <n v="0"/>
    <x v="1202"/>
    <x v="1"/>
  </r>
  <r>
    <n v="1"/>
    <s v="       103186"/>
    <s v="       100748"/>
    <s v="NAPAJANJE CK-2/50.050-300"/>
    <x v="2"/>
    <s v="21.11.07"/>
    <s v="01.12.07"/>
    <s v="1"/>
    <n v="20"/>
    <n v="1"/>
    <x v="1193"/>
    <n v="53733.53"/>
    <n v="0"/>
    <x v="1203"/>
    <x v="1"/>
  </r>
  <r>
    <n v="1"/>
    <s v="       103188"/>
    <s v="       100489"/>
    <s v="LINE DRIVER"/>
    <x v="2"/>
    <s v="02.04.08"/>
    <s v="01.05.08"/>
    <s v="1"/>
    <n v="20"/>
    <n v="1"/>
    <x v="1194"/>
    <n v="31910.62"/>
    <n v="0"/>
    <x v="1204"/>
    <x v="1"/>
  </r>
  <r>
    <n v="1"/>
    <s v="       103189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0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1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2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3"/>
    <s v="       101146"/>
    <s v="ORMARIĆ UGRADBENI"/>
    <x v="1"/>
    <s v="30.05.11"/>
    <s v="01.06.11"/>
    <s v="1"/>
    <n v="12.5"/>
    <n v="1"/>
    <x v="905"/>
    <n v="1102.5"/>
    <n v="0"/>
    <x v="915"/>
    <x v="1"/>
  </r>
  <r>
    <n v="1"/>
    <s v="       103194"/>
    <s v="       100012"/>
    <s v="AGREGAT MOSA GE2500"/>
    <x v="2"/>
    <s v="03.06.14"/>
    <s v="01.07.14"/>
    <s v="1"/>
    <n v="20"/>
    <n v="1"/>
    <x v="1195"/>
    <n v="5711.88"/>
    <n v="0"/>
    <x v="1205"/>
    <x v="1"/>
  </r>
  <r>
    <n v="1"/>
    <s v="       103195"/>
    <s v="       100069"/>
    <s v="BUŠILICA MAKITA 4001"/>
    <x v="2"/>
    <s v="03.06.14"/>
    <s v="01.07.14"/>
    <s v="1"/>
    <n v="20"/>
    <n v="1"/>
    <x v="1196"/>
    <n v="3944.6800000000003"/>
    <n v="0"/>
    <x v="1206"/>
    <x v="1"/>
  </r>
  <r>
    <n v="1"/>
    <s v="       103196"/>
    <s v="       100531"/>
    <s v="MIKROSKOP BIOLOŠKI BIM313"/>
    <x v="2"/>
    <s v="26.03.14"/>
    <s v="01.04.14"/>
    <s v="1"/>
    <n v="20"/>
    <n v="1"/>
    <x v="1197"/>
    <n v="5675"/>
    <n v="0"/>
    <x v="1207"/>
    <x v="1"/>
  </r>
  <r>
    <n v="1"/>
    <s v="       103209"/>
    <s v="       100535"/>
    <s v="MIKROSKOP DINO-LITE PRO13"/>
    <x v="2"/>
    <s v="19.07.12"/>
    <s v="01.08.12"/>
    <s v="1"/>
    <n v="20"/>
    <n v="1"/>
    <x v="1198"/>
    <n v="3287.7400000000002"/>
    <n v="0"/>
    <x v="1208"/>
    <x v="1"/>
  </r>
  <r>
    <n v="1"/>
    <s v="       103214"/>
    <s v="       102457"/>
    <s v="UREĐ. ZA ISPIT.DETONATORA"/>
    <x v="2"/>
    <s v="14.11.00"/>
    <s v="01.12.00"/>
    <s v="1"/>
    <n v="20"/>
    <n v="1"/>
    <x v="1199"/>
    <n v="1104.1000000000001"/>
    <n v="0"/>
    <x v="1209"/>
    <x v="1"/>
  </r>
  <r>
    <n v="1"/>
    <s v="       103266"/>
    <s v="       102427"/>
    <s v="UMJER.KOMORA ZA MIKROFONE"/>
    <x v="2"/>
    <s v="17.12.10"/>
    <s v="01.01.11"/>
    <s v="1"/>
    <n v="20"/>
    <n v="1"/>
    <x v="1200"/>
    <n v="52778.770000000004"/>
    <n v="0"/>
    <x v="1210"/>
    <x v="1"/>
  </r>
  <r>
    <n v="1"/>
    <s v="       103267"/>
    <s v="       100005"/>
    <s v="ADVANCED SOFTWARE INSTANT"/>
    <x v="2"/>
    <s v="18.02.07"/>
    <s v="01.03.07"/>
    <s v="1"/>
    <n v="25"/>
    <n v="1"/>
    <x v="1201"/>
    <n v="7184.78"/>
    <n v="0"/>
    <x v="1211"/>
    <x v="1"/>
  </r>
  <r>
    <n v="1"/>
    <s v="       103268"/>
    <s v="       100055"/>
    <s v="BLASTERS MAS MOTION ANALY"/>
    <x v="2"/>
    <s v="12.09.08"/>
    <s v="01.10.08"/>
    <s v="1"/>
    <n v="25"/>
    <n v="1"/>
    <x v="1202"/>
    <n v="26759.09"/>
    <n v="0"/>
    <x v="1212"/>
    <x v="1"/>
  </r>
  <r>
    <n v="1"/>
    <s v="       103269"/>
    <s v="       101332"/>
    <s v="POLICA ZIDNA (a,b,c)"/>
    <x v="2"/>
    <s v="07.08.09"/>
    <s v="01.09.09"/>
    <s v="1"/>
    <n v="12.5"/>
    <n v="1"/>
    <x v="1203"/>
    <n v="1874.7"/>
    <n v="0"/>
    <x v="1213"/>
    <x v="1"/>
  </r>
  <r>
    <n v="1"/>
    <s v="       103270"/>
    <s v="       100743"/>
    <s v="MULTIMETAR KEITHLEY 2400"/>
    <x v="2"/>
    <s v="11.02.13"/>
    <s v="01.03.13"/>
    <s v="1"/>
    <n v="20"/>
    <n v="1"/>
    <x v="1204"/>
    <n v="31248.03"/>
    <n v="0"/>
    <x v="1214"/>
    <x v="1"/>
  </r>
  <r>
    <n v="1"/>
    <s v="       103271"/>
    <s v="       100292"/>
    <s v="HIDROFON PODVODNI SENZOR"/>
    <x v="2"/>
    <s v="21.01.15"/>
    <s v="01.02.15"/>
    <s v="1"/>
    <n v="20"/>
    <n v="1"/>
    <x v="1205"/>
    <n v="16163.61"/>
    <n v="0"/>
    <x v="1215"/>
    <x v="1"/>
  </r>
  <r>
    <n v="1"/>
    <s v="       103290"/>
    <s v="       100655"/>
    <s v="MONITOR 24&quot; HP LA2405WG"/>
    <x v="3"/>
    <s v="08.11.10"/>
    <s v="01.12.10"/>
    <s v="1"/>
    <n v="25"/>
    <n v="1"/>
    <x v="790"/>
    <n v="2197.9500000000003"/>
    <n v="0"/>
    <x v="800"/>
    <x v="1"/>
  </r>
  <r>
    <n v="1"/>
    <s v="       103292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296"/>
    <s v="       102554"/>
    <s v="VITRINA"/>
    <x v="2"/>
    <s v="01.01.97"/>
    <s v="01.02.97"/>
    <s v="1"/>
    <n v="12.5"/>
    <n v="1"/>
    <x v="1206"/>
    <n v="306.11"/>
    <n v="0"/>
    <x v="1216"/>
    <x v="1"/>
  </r>
  <r>
    <n v="1"/>
    <s v="       103298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302"/>
    <s v="       101135"/>
    <s v="ORMARIĆ S LADICAMA/PROC."/>
    <x v="1"/>
    <s v="01.01.97"/>
    <s v="01.02.97"/>
    <s v="1"/>
    <n v="12.5"/>
    <n v="1"/>
    <x v="782"/>
    <n v="226.09"/>
    <n v="0"/>
    <x v="792"/>
    <x v="1"/>
  </r>
  <r>
    <n v="1"/>
    <s v="       103303"/>
    <s v="       101074"/>
    <s v="ORMAR ZA KNJIGE OSTAKLJEN"/>
    <x v="1"/>
    <s v="01.01.97"/>
    <s v="01.02.97"/>
    <s v="1"/>
    <n v="12.5"/>
    <n v="1"/>
    <x v="1076"/>
    <n v="452.16"/>
    <n v="0"/>
    <x v="1086"/>
    <x v="1"/>
  </r>
  <r>
    <n v="1"/>
    <s v="       103304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3305"/>
    <s v="       101158"/>
    <s v="ORMARIĆ ZA PRIBOR"/>
    <x v="1"/>
    <s v="01.01.97"/>
    <s v="01.02.97"/>
    <s v="1"/>
    <n v="12.5"/>
    <n v="1"/>
    <x v="491"/>
    <n v="565.22"/>
    <n v="0"/>
    <x v="503"/>
    <x v="1"/>
  </r>
  <r>
    <n v="1"/>
    <s v="       103307"/>
    <s v="       102061"/>
    <s v="STOL RADNI S LADIC./PROC."/>
    <x v="1"/>
    <s v="01.01.97"/>
    <s v="01.02.97"/>
    <s v="1"/>
    <n v="12.5"/>
    <n v="1"/>
    <x v="512"/>
    <n v="551.11"/>
    <n v="0"/>
    <x v="524"/>
    <x v="1"/>
  </r>
  <r>
    <n v="1"/>
    <s v="       103309"/>
    <s v="       102232"/>
    <s v="STOLICA BEZ NASLONA"/>
    <x v="1"/>
    <s v="01.01.97"/>
    <s v="01.02.97"/>
    <s v="1"/>
    <n v="12.5"/>
    <n v="1"/>
    <x v="799"/>
    <n v="113.04"/>
    <n v="0"/>
    <x v="809"/>
    <x v="1"/>
  </r>
  <r>
    <n v="1"/>
    <s v="       103311"/>
    <s v="       100915"/>
    <s v="ORMAR DVOKRILNI ZA KNJIGE"/>
    <x v="1"/>
    <s v="01.01.97"/>
    <s v="01.02.97"/>
    <s v="1"/>
    <n v="12.5"/>
    <n v="1"/>
    <x v="398"/>
    <n v="226.54"/>
    <n v="0"/>
    <x v="410"/>
    <x v="1"/>
  </r>
  <r>
    <n v="1"/>
    <s v="       103312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13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1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1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2"/>
    <s v="       102554"/>
    <s v="VITRINA"/>
    <x v="2"/>
    <s v="01.01.97"/>
    <s v="01.02.97"/>
    <s v="1"/>
    <n v="12.5"/>
    <n v="1"/>
    <x v="485"/>
    <n v="1130.45"/>
    <n v="0"/>
    <x v="497"/>
    <x v="1"/>
  </r>
  <r>
    <n v="1"/>
    <s v="       103333"/>
    <s v="       102554"/>
    <s v="VITRINA"/>
    <x v="2"/>
    <s v="01.01.97"/>
    <s v="01.02.97"/>
    <s v="1"/>
    <n v="12.5"/>
    <n v="1"/>
    <x v="503"/>
    <n v="847.84"/>
    <n v="0"/>
    <x v="515"/>
    <x v="1"/>
  </r>
  <r>
    <n v="1"/>
    <s v="       103334"/>
    <s v="       102554"/>
    <s v="VITRINA"/>
    <x v="2"/>
    <s v="01.01.97"/>
    <s v="01.02.97"/>
    <s v="1"/>
    <n v="12.5"/>
    <n v="1"/>
    <x v="488"/>
    <n v="1130.46"/>
    <n v="0"/>
    <x v="500"/>
    <x v="1"/>
  </r>
  <r>
    <n v="1"/>
    <s v="       103335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338"/>
    <s v="       101327"/>
    <s v="POLICA ZA KNJIGE"/>
    <x v="2"/>
    <s v="01.01.97"/>
    <s v="01.02.97"/>
    <s v="1"/>
    <n v="12.5"/>
    <n v="1"/>
    <x v="564"/>
    <n v="56.620000000000005"/>
    <n v="0"/>
    <x v="576"/>
    <x v="1"/>
  </r>
  <r>
    <n v="1"/>
    <s v="       103340"/>
    <s v="       101514"/>
    <s v="RAČ.INTEL G33, RGNF Tip14"/>
    <x v="3"/>
    <s v="05.03.09"/>
    <s v="01.04.09"/>
    <s v="1"/>
    <n v="25"/>
    <n v="1"/>
    <x v="1207"/>
    <n v="4819"/>
    <n v="0"/>
    <x v="1217"/>
    <x v="1"/>
  </r>
  <r>
    <n v="1"/>
    <s v="       103341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2"/>
    <s v="       101300"/>
    <s v="Pokretna kazeta"/>
    <x v="2"/>
    <s v="14.04.09"/>
    <s v="01.05.09"/>
    <s v="1"/>
    <n v="12.5"/>
    <n v="1"/>
    <x v="339"/>
    <n v="925.44"/>
    <n v="0"/>
    <x v="351"/>
    <x v="1"/>
  </r>
  <r>
    <n v="1"/>
    <s v="       103343"/>
    <s v="       101997"/>
    <s v="Stol radni"/>
    <x v="1"/>
    <s v="14.04.09"/>
    <s v="01.05.09"/>
    <s v="1"/>
    <n v="12.5"/>
    <n v="1"/>
    <x v="1208"/>
    <n v="1031.78"/>
    <n v="0"/>
    <x v="1218"/>
    <x v="1"/>
  </r>
  <r>
    <n v="1"/>
    <s v="       103382"/>
    <s v="       100952"/>
    <s v="ORMAR NISKI 120cm"/>
    <x v="1"/>
    <s v="04.10.07"/>
    <s v="01.11.07"/>
    <s v="1"/>
    <n v="12.5"/>
    <n v="1"/>
    <x v="1209"/>
    <n v="3709.9300000000003"/>
    <n v="0"/>
    <x v="1219"/>
    <x v="1"/>
  </r>
  <r>
    <n v="1"/>
    <s v="       103383"/>
    <s v="       101029"/>
    <s v="ORMAR VISOKI 198cm"/>
    <x v="1"/>
    <s v="04.10.07"/>
    <s v="01.11.07"/>
    <s v="1"/>
    <n v="12.5"/>
    <n v="1"/>
    <x v="1210"/>
    <n v="6949.58"/>
    <n v="0"/>
    <x v="1220"/>
    <x v="1"/>
  </r>
  <r>
    <n v="1"/>
    <s v="       103384"/>
    <s v="       101300"/>
    <s v="Pokretna kazeta"/>
    <x v="2"/>
    <s v="04.10.07"/>
    <s v="01.11.07"/>
    <s v="1"/>
    <n v="12.5"/>
    <n v="1"/>
    <x v="1211"/>
    <n v="1016.0600000000001"/>
    <n v="0"/>
    <x v="1221"/>
    <x v="1"/>
  </r>
  <r>
    <n v="1"/>
    <s v="       103385"/>
    <s v="       101868"/>
    <s v="STOL"/>
    <x v="1"/>
    <s v="04.10.07"/>
    <s v="01.11.07"/>
    <s v="1"/>
    <n v="12.5"/>
    <n v="1"/>
    <x v="1212"/>
    <n v="4168.62"/>
    <n v="0"/>
    <x v="1222"/>
    <x v="1"/>
  </r>
  <r>
    <n v="1"/>
    <s v="       103386"/>
    <s v="       101113"/>
    <s v="ORMARIĆ MALI"/>
    <x v="1"/>
    <s v="04.10.07"/>
    <s v="01.11.07"/>
    <s v="1"/>
    <n v="12.5"/>
    <n v="1"/>
    <x v="1213"/>
    <n v="1633.04"/>
    <n v="0"/>
    <x v="1223"/>
    <x v="1"/>
  </r>
  <r>
    <n v="1"/>
    <s v="       103387"/>
    <s v="       102599"/>
    <s v="VJEŠALICA v1710x350mm"/>
    <x v="2"/>
    <s v="24.01.08"/>
    <s v="01.02.08"/>
    <s v="1"/>
    <n v="12.5"/>
    <n v="1"/>
    <x v="1214"/>
    <n v="623.81000000000006"/>
    <n v="0"/>
    <x v="1224"/>
    <x v="1"/>
  </r>
  <r>
    <n v="1"/>
    <s v="       103388"/>
    <s v="       101300"/>
    <s v="Pokretna kazeta"/>
    <x v="2"/>
    <s v="07.04.08"/>
    <s v="01.05.08"/>
    <s v="1"/>
    <n v="12.5"/>
    <n v="1"/>
    <x v="1215"/>
    <n v="839.56000000000006"/>
    <n v="0"/>
    <x v="1225"/>
    <x v="1"/>
  </r>
  <r>
    <n v="1"/>
    <s v="       103391"/>
    <s v="       101537"/>
    <s v="RAČ.PRODESK 400G1"/>
    <x v="3"/>
    <s v="08.07.14"/>
    <s v="01.08.14"/>
    <s v="1"/>
    <n v="25"/>
    <n v="1"/>
    <x v="922"/>
    <n v="5086.58"/>
    <n v="0"/>
    <x v="932"/>
    <x v="1"/>
  </r>
  <r>
    <n v="1"/>
    <s v="       103393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4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5"/>
    <s v="       102141"/>
    <s v="STOLAC KONFER."/>
    <x v="1"/>
    <s v="28.04.05"/>
    <s v="01.05.05"/>
    <s v="1"/>
    <n v="12.5"/>
    <n v="1"/>
    <x v="1216"/>
    <n v="158.5"/>
    <n v="0"/>
    <x v="1226"/>
    <x v="1"/>
  </r>
  <r>
    <n v="1"/>
    <s v="       103397"/>
    <s v="       101708"/>
    <s v="Senzor za mjerenje pomaka"/>
    <x v="2"/>
    <s v="02.07.04"/>
    <s v="01.08.04"/>
    <s v="1"/>
    <n v="20"/>
    <n v="1"/>
    <x v="1166"/>
    <n v="6144.3600000000006"/>
    <n v="0"/>
    <x v="1176"/>
    <x v="1"/>
  </r>
  <r>
    <n v="1"/>
    <s v="       103400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1"/>
    <s v="       102234"/>
    <s v="STOLICA BEZ NASLONA NOVA"/>
    <x v="1"/>
    <s v="01.01.97"/>
    <s v="01.02.97"/>
    <s v="1"/>
    <n v="12.5"/>
    <n v="1"/>
    <x v="761"/>
    <n v="56.52"/>
    <n v="0"/>
    <x v="771"/>
    <x v="1"/>
  </r>
  <r>
    <n v="1"/>
    <s v="       103404"/>
    <s v="       100299"/>
    <s v="HLADNJAK"/>
    <x v="2"/>
    <s v="01.01.97"/>
    <s v="01.02.97"/>
    <s v="1"/>
    <n v="20"/>
    <n v="1"/>
    <x v="1217"/>
    <n v="2420.77"/>
    <n v="0"/>
    <x v="1227"/>
    <x v="1"/>
  </r>
  <r>
    <n v="1"/>
    <s v="       103405"/>
    <s v="       101188"/>
    <s v="PH - METAR"/>
    <x v="2"/>
    <s v="01.01.97"/>
    <s v="01.02.97"/>
    <s v="1"/>
    <n v="20"/>
    <n v="1"/>
    <x v="1218"/>
    <n v="26717.43"/>
    <n v="0"/>
    <x v="1228"/>
    <x v="1"/>
  </r>
  <r>
    <n v="1"/>
    <s v="       103416"/>
    <s v="       101228"/>
    <s v="PISAČ HP6L"/>
    <x v="3"/>
    <s v="29.12.97"/>
    <s v="01.01.98"/>
    <s v="1"/>
    <n v="25"/>
    <n v="1"/>
    <x v="1219"/>
    <n v="2906.84"/>
    <n v="0"/>
    <x v="1229"/>
    <x v="1"/>
  </r>
  <r>
    <n v="1"/>
    <s v="       103417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3418"/>
    <s v="       102097"/>
    <s v="STOL ZA CRTANJE"/>
    <x v="1"/>
    <s v="01.01.97"/>
    <s v="01.02.97"/>
    <s v="1"/>
    <n v="12.5"/>
    <n v="1"/>
    <x v="1221"/>
    <n v="1424.13"/>
    <n v="0"/>
    <x v="1231"/>
    <x v="1"/>
  </r>
  <r>
    <n v="1"/>
    <s v="       103419"/>
    <s v="       101970"/>
    <s v="STOL PISAČI ĐAČKI/PROC."/>
    <x v="1"/>
    <s v="01.01.97"/>
    <s v="01.02.97"/>
    <s v="1"/>
    <n v="12.5"/>
    <n v="1"/>
    <x v="517"/>
    <n v="565.23"/>
    <n v="0"/>
    <x v="529"/>
    <x v="1"/>
  </r>
  <r>
    <n v="1"/>
    <s v="       1034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2"/>
    <s v="       101997"/>
    <s v="Stol radni"/>
    <x v="1"/>
    <s v="01.01.97"/>
    <s v="01.02.97"/>
    <s v="1"/>
    <n v="12.5"/>
    <n v="1"/>
    <x v="571"/>
    <n v="2181.87"/>
    <n v="0"/>
    <x v="583"/>
    <x v="1"/>
  </r>
  <r>
    <n v="1"/>
    <s v="       103423"/>
    <s v="       102578"/>
    <s v="VITRINA ZA KNJIGE"/>
    <x v="1"/>
    <s v="01.01.97"/>
    <s v="01.02.97"/>
    <s v="1"/>
    <n v="12.5"/>
    <n v="1"/>
    <x v="491"/>
    <n v="565.22"/>
    <n v="0"/>
    <x v="503"/>
    <x v="1"/>
  </r>
  <r>
    <n v="1"/>
    <s v="       103424"/>
    <s v="       101072"/>
    <s v="ORMAR ZA KNJIGE I ARHIVU"/>
    <x v="1"/>
    <s v="01.01.97"/>
    <s v="01.02.97"/>
    <s v="1"/>
    <n v="12.5"/>
    <n v="1"/>
    <x v="1050"/>
    <n v="565.21"/>
    <n v="0"/>
    <x v="1060"/>
    <x v="1"/>
  </r>
  <r>
    <n v="1"/>
    <s v="       103425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3426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28"/>
    <s v="       102195"/>
    <s v="STOLAC UREDSKI"/>
    <x v="1"/>
    <s v="26.07.10"/>
    <s v="01.08.10"/>
    <s v="1"/>
    <n v="12.5"/>
    <n v="1"/>
    <x v="1222"/>
    <n v="262.99"/>
    <n v="0"/>
    <x v="1232"/>
    <x v="1"/>
  </r>
  <r>
    <n v="1"/>
    <s v="       103430"/>
    <s v="       102266"/>
    <s v="STOLICA OKRETNA S NAS./PR"/>
    <x v="1"/>
    <s v="01.01.97"/>
    <s v="01.02.97"/>
    <s v="1"/>
    <n v="12.5"/>
    <n v="1"/>
    <x v="753"/>
    <n v="112.98"/>
    <n v="0"/>
    <x v="763"/>
    <x v="1"/>
  </r>
  <r>
    <n v="1"/>
    <s v="       103432"/>
    <s v="       102093"/>
    <s v="STOL UZ GARNITURU"/>
    <x v="1"/>
    <s v="01.01.97"/>
    <s v="01.02.97"/>
    <s v="1"/>
    <n v="12.5"/>
    <n v="1"/>
    <x v="753"/>
    <n v="112.98"/>
    <n v="0"/>
    <x v="763"/>
    <x v="1"/>
  </r>
  <r>
    <n v="1"/>
    <s v="       103434"/>
    <s v="       102231"/>
    <s v="STOLICA BEZ NASLONA-ŽELJ."/>
    <x v="1"/>
    <s v="01.01.97"/>
    <s v="01.02.97"/>
    <s v="1"/>
    <n v="12.5"/>
    <n v="1"/>
    <x v="1043"/>
    <n v="70.650000000000006"/>
    <n v="0"/>
    <x v="1053"/>
    <x v="1"/>
  </r>
  <r>
    <n v="1"/>
    <s v="       103435"/>
    <s v="       102280"/>
    <s v="STOLICA TAPECIRANA"/>
    <x v="1"/>
    <s v="01.01.97"/>
    <s v="01.02.97"/>
    <s v="1"/>
    <n v="12.5"/>
    <n v="1"/>
    <x v="928"/>
    <n v="452.18"/>
    <n v="0"/>
    <x v="938"/>
    <x v="1"/>
  </r>
  <r>
    <n v="1"/>
    <s v="       103436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437"/>
    <s v="       102185"/>
    <s v="STOLAC SPINALIS"/>
    <x v="1"/>
    <s v="03.10.05"/>
    <s v="01.11.05"/>
    <s v="1"/>
    <n v="12.5"/>
    <n v="1"/>
    <x v="1223"/>
    <n v="2992.5"/>
    <n v="0"/>
    <x v="1233"/>
    <x v="1"/>
  </r>
  <r>
    <n v="1"/>
    <s v="       103440"/>
    <s v="       101921"/>
    <s v="STOL DODATNI POLUK.+NOGA"/>
    <x v="1"/>
    <s v="14.02.01"/>
    <s v="01.03.01"/>
    <s v="1"/>
    <n v="12.5"/>
    <n v="1"/>
    <x v="1224"/>
    <n v="732.37"/>
    <n v="0"/>
    <x v="1234"/>
    <x v="1"/>
  </r>
  <r>
    <n v="1"/>
    <s v="       103442"/>
    <s v="       101601"/>
    <s v="RAČUNALO MB INTEL DG965RY"/>
    <x v="3"/>
    <s v="08.11.06"/>
    <s v="01.12.06"/>
    <s v="1"/>
    <n v="25"/>
    <n v="1"/>
    <x v="1225"/>
    <n v="5906.18"/>
    <n v="0"/>
    <x v="1235"/>
    <x v="1"/>
  </r>
  <r>
    <n v="1"/>
    <s v="       103443"/>
    <s v="       102195"/>
    <s v="STOLAC UREDSKI"/>
    <x v="1"/>
    <s v="14.10.08"/>
    <s v="01.11.08"/>
    <s v="1"/>
    <n v="12.5"/>
    <n v="1"/>
    <x v="1226"/>
    <n v="1471.32"/>
    <n v="0"/>
    <x v="1236"/>
    <x v="1"/>
  </r>
  <r>
    <n v="1"/>
    <s v="       103444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344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4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1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5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4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6"/>
    <s v="       102228"/>
    <s v="STOLICA"/>
    <x v="1"/>
    <s v="01.01.97"/>
    <s v="01.02.97"/>
    <s v="1"/>
    <n v="12.5"/>
    <n v="1"/>
    <x v="944"/>
    <n v="141.32"/>
    <n v="0"/>
    <x v="954"/>
    <x v="1"/>
  </r>
  <r>
    <n v="1"/>
    <s v="       103457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8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5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0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1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5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67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68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69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3476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77"/>
    <s v="       102229"/>
    <s v="STOLICA  NT. VEL. 5"/>
    <x v="1"/>
    <s v="01.01.97"/>
    <s v="01.02.97"/>
    <s v="1"/>
    <n v="12.5"/>
    <n v="1"/>
    <x v="830"/>
    <n v="114.64"/>
    <n v="0"/>
    <x v="840"/>
    <x v="1"/>
  </r>
  <r>
    <n v="1"/>
    <s v="       103478"/>
    <s v="       102269"/>
    <s v="STOLICA S NASLONOM"/>
    <x v="1"/>
    <s v="01.01.97"/>
    <s v="01.02.97"/>
    <s v="1"/>
    <n v="12.5"/>
    <n v="1"/>
    <x v="799"/>
    <n v="113.04"/>
    <n v="0"/>
    <x v="809"/>
    <x v="1"/>
  </r>
  <r>
    <n v="1"/>
    <s v="       103481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2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3"/>
    <s v="       102262"/>
    <s v="STOLICA NT. VEL. 5"/>
    <x v="1"/>
    <s v="01.01.97"/>
    <s v="01.02.97"/>
    <s v="1"/>
    <n v="12.5"/>
    <n v="1"/>
    <x v="830"/>
    <n v="114.64"/>
    <n v="0"/>
    <x v="840"/>
    <x v="1"/>
  </r>
  <r>
    <n v="1"/>
    <s v="       103484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6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7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88"/>
    <s v="       100392"/>
    <s v="KLUPA VEL.5/PROC."/>
    <x v="1"/>
    <s v="01.01.97"/>
    <s v="01.02.97"/>
    <s v="1"/>
    <n v="12.5"/>
    <n v="1"/>
    <x v="1139"/>
    <n v="274.14"/>
    <n v="0"/>
    <x v="1149"/>
    <x v="1"/>
  </r>
  <r>
    <n v="1"/>
    <s v="       10349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5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497"/>
    <s v="       100391"/>
    <s v="KLUPA VEL.5"/>
    <x v="1"/>
    <s v="01.01.97"/>
    <s v="01.02.97"/>
    <s v="1"/>
    <n v="12.5"/>
    <n v="1"/>
    <x v="1139"/>
    <n v="274.14"/>
    <n v="0"/>
    <x v="1149"/>
    <x v="1"/>
  </r>
  <r>
    <n v="1"/>
    <s v="       103499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0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1"/>
    <s v="       100390"/>
    <s v="KLUPA VEL. 5"/>
    <x v="1"/>
    <s v="01.01.97"/>
    <s v="01.02.97"/>
    <s v="1"/>
    <n v="12.5"/>
    <n v="1"/>
    <x v="1139"/>
    <n v="274.14"/>
    <n v="0"/>
    <x v="1149"/>
    <x v="1"/>
  </r>
  <r>
    <n v="1"/>
    <s v="       103502"/>
    <s v="       102296"/>
    <s v="STOLIĆ KOMPJUTORSKI ORAH"/>
    <x v="1"/>
    <s v="29.01.00"/>
    <s v="01.02.00"/>
    <s v="1"/>
    <n v="12.5"/>
    <n v="1"/>
    <x v="1227"/>
    <n v="1154.1200000000001"/>
    <n v="0"/>
    <x v="1237"/>
    <x v="1"/>
  </r>
  <r>
    <n v="1"/>
    <s v="       103507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08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350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3511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3512"/>
    <s v="       102298"/>
    <s v="STOLIĆ POKRETNI 60x60x50"/>
    <x v="1"/>
    <s v="23.12.08"/>
    <s v="01.01.09"/>
    <s v="1"/>
    <n v="12.5"/>
    <n v="1"/>
    <x v="1230"/>
    <n v="3184.2000000000003"/>
    <n v="0"/>
    <x v="1240"/>
    <x v="1"/>
  </r>
  <r>
    <n v="1"/>
    <s v="       103513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3516"/>
    <s v="       100771"/>
    <s v="NOTEBOOK 6470B"/>
    <x v="3"/>
    <s v="28.12.12"/>
    <s v="01.01.13"/>
    <s v="1"/>
    <n v="25"/>
    <n v="1"/>
    <x v="1232"/>
    <n v="7802.91"/>
    <n v="0"/>
    <x v="1242"/>
    <x v="1"/>
  </r>
  <r>
    <n v="1"/>
    <s v="       103533"/>
    <s v="       101903"/>
    <s v="STOL DAKTILO"/>
    <x v="1"/>
    <s v="01.01.97"/>
    <s v="01.02.97"/>
    <s v="1"/>
    <n v="12.5"/>
    <n v="1"/>
    <x v="1233"/>
    <n v="282.82"/>
    <n v="0"/>
    <x v="1243"/>
    <x v="1"/>
  </r>
  <r>
    <n v="1"/>
    <s v="       103534"/>
    <s v="       101187"/>
    <s v="PH-METAR S ULTRA-K STAK."/>
    <x v="2"/>
    <s v="10.06.02"/>
    <s v="01.07.02"/>
    <s v="1"/>
    <n v="20"/>
    <n v="1"/>
    <x v="1234"/>
    <n v="10845.800000000001"/>
    <n v="0"/>
    <x v="1244"/>
    <x v="1"/>
  </r>
  <r>
    <n v="1"/>
    <s v="       103541"/>
    <s v="       102265"/>
    <s v="STOLICA OKRETNA BEZ NASL."/>
    <x v="1"/>
    <s v="01.01.97"/>
    <s v="01.02.97"/>
    <s v="1"/>
    <n v="12.5"/>
    <n v="1"/>
    <x v="1235"/>
    <n v="16.940000000000001"/>
    <n v="0"/>
    <x v="1245"/>
    <x v="1"/>
  </r>
  <r>
    <n v="1"/>
    <s v="       103542"/>
    <s v="       101457"/>
    <s v="PUMPA UNIVERS.DELUX-PCTX8"/>
    <x v="2"/>
    <s v="03.06.04"/>
    <s v="01.07.04"/>
    <s v="1"/>
    <n v="20"/>
    <n v="1"/>
    <x v="1236"/>
    <n v="43051.360000000001"/>
    <n v="0"/>
    <x v="1246"/>
    <x v="1"/>
  </r>
  <r>
    <n v="1"/>
    <s v="       103543"/>
    <s v="       100343"/>
    <s v="KALIBRATOR BIOS DEFENDER"/>
    <x v="2"/>
    <s v="18.06.07"/>
    <s v="01.07.07"/>
    <s v="1"/>
    <n v="20"/>
    <n v="1"/>
    <x v="1237"/>
    <n v="38572.74"/>
    <n v="0"/>
    <x v="1247"/>
    <x v="1"/>
  </r>
  <r>
    <n v="1"/>
    <s v="       103544"/>
    <s v="       101997"/>
    <s v="Stol radni"/>
    <x v="1"/>
    <s v="01.01.97"/>
    <s v="01.02.97"/>
    <s v="1"/>
    <n v="12.5"/>
    <n v="1"/>
    <x v="974"/>
    <n v="157"/>
    <n v="0"/>
    <x v="984"/>
    <x v="1"/>
  </r>
  <r>
    <n v="1"/>
    <s v="       103545"/>
    <s v="       101966"/>
    <s v="STOL OBIČNI"/>
    <x v="1"/>
    <s v="01.01.97"/>
    <s v="01.02.97"/>
    <s v="1"/>
    <n v="12.5"/>
    <n v="1"/>
    <x v="563"/>
    <n v="282.68"/>
    <n v="0"/>
    <x v="575"/>
    <x v="1"/>
  </r>
  <r>
    <n v="1"/>
    <s v="       103546"/>
    <s v="       100890"/>
    <s v="ORMAR AŠ-11"/>
    <x v="1"/>
    <s v="01.01.97"/>
    <s v="01.02.97"/>
    <s v="1"/>
    <n v="12.5"/>
    <n v="1"/>
    <x v="491"/>
    <n v="565.22"/>
    <n v="0"/>
    <x v="503"/>
    <x v="1"/>
  </r>
  <r>
    <n v="1"/>
    <s v="       103547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8"/>
    <s v="       100891"/>
    <s v="ORMAR AŠ-8"/>
    <x v="1"/>
    <s v="01.01.97"/>
    <s v="01.02.97"/>
    <s v="1"/>
    <n v="12.5"/>
    <n v="1"/>
    <x v="503"/>
    <n v="847.84"/>
    <n v="0"/>
    <x v="515"/>
    <x v="1"/>
  </r>
  <r>
    <n v="1"/>
    <s v="       103549"/>
    <s v="       101237"/>
    <s v="PISAČ LEXMARK MS310D"/>
    <x v="3"/>
    <s v="11.06.14"/>
    <s v="01.07.14"/>
    <s v="1"/>
    <n v="25"/>
    <n v="1"/>
    <x v="1238"/>
    <n v="863.39"/>
    <n v="0"/>
    <x v="1248"/>
    <x v="1"/>
  </r>
  <r>
    <n v="1"/>
    <s v="       103551"/>
    <s v="       101574"/>
    <s v="RAČUNALO HP PRODESK 400G1"/>
    <x v="3"/>
    <s v="11.06.14"/>
    <s v="01.07.14"/>
    <s v="1"/>
    <n v="25"/>
    <n v="1"/>
    <x v="922"/>
    <n v="5086.58"/>
    <n v="0"/>
    <x v="932"/>
    <x v="1"/>
  </r>
  <r>
    <n v="1"/>
    <s v="       103552"/>
    <s v="       100968"/>
    <s v="ORMAR ROLO"/>
    <x v="1"/>
    <s v="01.01.97"/>
    <s v="01.02.97"/>
    <s v="1"/>
    <n v="12.5"/>
    <n v="1"/>
    <x v="976"/>
    <n v="395.67"/>
    <n v="0"/>
    <x v="986"/>
    <x v="1"/>
  </r>
  <r>
    <n v="1"/>
    <s v="       103554"/>
    <s v="       101997"/>
    <s v="Stol radni"/>
    <x v="1"/>
    <s v="14.04.09"/>
    <s v="01.05.09"/>
    <s v="1"/>
    <n v="12.5"/>
    <n v="1"/>
    <x v="1239"/>
    <n v="1262.6000000000001"/>
    <n v="0"/>
    <x v="1249"/>
    <x v="1"/>
  </r>
  <r>
    <n v="1"/>
    <s v="       103556"/>
    <s v="       102554"/>
    <s v="VITRINA"/>
    <x v="2"/>
    <s v="01.01.97"/>
    <s v="01.02.97"/>
    <s v="1"/>
    <n v="12.5"/>
    <n v="1"/>
    <x v="491"/>
    <n v="565.22"/>
    <n v="0"/>
    <x v="503"/>
    <x v="1"/>
  </r>
  <r>
    <n v="1"/>
    <s v="       103557"/>
    <s v="       102554"/>
    <s v="VITRINA"/>
    <x v="2"/>
    <s v="01.01.97"/>
    <s v="01.02.97"/>
    <s v="1"/>
    <n v="12.5"/>
    <n v="1"/>
    <x v="517"/>
    <n v="565.23"/>
    <n v="0"/>
    <x v="529"/>
    <x v="1"/>
  </r>
  <r>
    <n v="1"/>
    <s v="       103558"/>
    <s v="       100707"/>
    <s v="MONITOR PHILIPS 24&quot;"/>
    <x v="3"/>
    <s v="05.03.09"/>
    <s v="01.04.09"/>
    <s v="1"/>
    <n v="25"/>
    <n v="1"/>
    <x v="1017"/>
    <n v="2806"/>
    <n v="0"/>
    <x v="1027"/>
    <x v="1"/>
  </r>
  <r>
    <n v="1"/>
    <s v="       103559"/>
    <s v="       102597"/>
    <s v="VJEŠALICA STOJEĆA"/>
    <x v="2"/>
    <s v="01.01.97"/>
    <s v="01.02.97"/>
    <s v="1"/>
    <n v="12.5"/>
    <n v="1"/>
    <x v="931"/>
    <n v="28.27"/>
    <n v="0"/>
    <x v="941"/>
    <x v="1"/>
  </r>
  <r>
    <n v="1"/>
    <s v="       103560"/>
    <s v="       100194"/>
    <s v="Fotelja uredska crna"/>
    <x v="1"/>
    <s v="17.06.08"/>
    <s v="01.07.08"/>
    <s v="1"/>
    <n v="12.5"/>
    <n v="1"/>
    <x v="1134"/>
    <n v="523.75"/>
    <n v="0"/>
    <x v="1144"/>
    <x v="1"/>
  </r>
  <r>
    <n v="1"/>
    <s v="       103562"/>
    <s v="       101475"/>
    <s v="RAČ.ASUS P5B DELUXE P965"/>
    <x v="3"/>
    <s v="31.01.07"/>
    <s v="01.02.07"/>
    <s v="1"/>
    <n v="25"/>
    <n v="1"/>
    <x v="1240"/>
    <n v="8442.61"/>
    <n v="0"/>
    <x v="1250"/>
    <x v="1"/>
  </r>
  <r>
    <n v="1"/>
    <s v="       103563"/>
    <s v="       102016"/>
    <s v="STOL RADNI 160x80"/>
    <x v="1"/>
    <s v="17.06.08"/>
    <s v="01.07.08"/>
    <s v="1"/>
    <n v="12.5"/>
    <n v="1"/>
    <x v="1241"/>
    <n v="1467.05"/>
    <n v="0"/>
    <x v="1251"/>
    <x v="1"/>
  </r>
  <r>
    <n v="1"/>
    <s v="       103564"/>
    <s v="       101300"/>
    <s v="Pokretna kazeta"/>
    <x v="2"/>
    <s v="17.06.08"/>
    <s v="01.07.08"/>
    <s v="1"/>
    <n v="12.5"/>
    <n v="1"/>
    <x v="1242"/>
    <n v="839.55000000000007"/>
    <n v="0"/>
    <x v="1252"/>
    <x v="1"/>
  </r>
  <r>
    <n v="1"/>
    <s v="       103566"/>
    <s v="       100456"/>
    <s v="KUTNI DODATAK"/>
    <x v="1"/>
    <s v="14.04.09"/>
    <s v="01.05.09"/>
    <s v="1"/>
    <n v="12.5"/>
    <n v="1"/>
    <x v="1243"/>
    <n v="639.39"/>
    <n v="0"/>
    <x v="1253"/>
    <x v="1"/>
  </r>
  <r>
    <n v="1"/>
    <s v="       103567"/>
    <s v="       101498"/>
    <s v="RAČ.HP PRODESK 490 G1"/>
    <x v="3"/>
    <s v="17.10.14"/>
    <s v="01.11.14"/>
    <s v="1"/>
    <n v="25"/>
    <n v="1"/>
    <x v="1142"/>
    <n v="6361.22"/>
    <n v="0"/>
    <x v="1152"/>
    <x v="1"/>
  </r>
  <r>
    <n v="1"/>
    <s v="       103568"/>
    <s v="       100651"/>
    <s v="MONITOR 24&quot; DELL U2412M"/>
    <x v="3"/>
    <s v="17.10.14"/>
    <s v="01.11.14"/>
    <s v="1"/>
    <n v="25"/>
    <n v="1"/>
    <x v="1244"/>
    <n v="1958.8600000000001"/>
    <n v="0"/>
    <x v="1254"/>
    <x v="1"/>
  </r>
  <r>
    <n v="1"/>
    <s v="       103685"/>
    <s v="       100186"/>
    <s v="FOTELJA NOTAIO KOŽNA"/>
    <x v="1"/>
    <s v="01.12.09"/>
    <s v="01.01.10"/>
    <s v="1"/>
    <n v="12.5"/>
    <n v="1"/>
    <x v="1245"/>
    <n v="4471.8100000000004"/>
    <n v="0"/>
    <x v="1255"/>
    <x v="1"/>
  </r>
  <r>
    <n v="1"/>
    <s v="       103686"/>
    <s v="       102585"/>
    <s v="VJEŠALICA"/>
    <x v="2"/>
    <s v="12.02.08"/>
    <s v="01.03.08"/>
    <s v="1"/>
    <n v="12.5"/>
    <n v="1"/>
    <x v="1246"/>
    <n v="149"/>
    <n v="0"/>
    <x v="1256"/>
    <x v="1"/>
  </r>
  <r>
    <n v="1"/>
    <s v="       103687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8"/>
    <s v="       101043"/>
    <s v="ORMAR VISOKI S DRV.I STAK"/>
    <x v="1"/>
    <s v="18.01.08"/>
    <s v="01.02.08"/>
    <s v="1"/>
    <n v="12.5"/>
    <n v="1"/>
    <x v="1247"/>
    <n v="2649.4500000000003"/>
    <n v="0"/>
    <x v="1257"/>
    <x v="1"/>
  </r>
  <r>
    <n v="1"/>
    <s v="       103689"/>
    <s v="       102077"/>
    <s v="STOL RADNIC 504"/>
    <x v="1"/>
    <s v="18.01.08"/>
    <s v="01.02.08"/>
    <s v="1"/>
    <n v="12.5"/>
    <n v="1"/>
    <x v="1248"/>
    <n v="1130.5"/>
    <n v="0"/>
    <x v="1258"/>
    <x v="1"/>
  </r>
  <r>
    <n v="1"/>
    <s v="       103690"/>
    <s v="       102044"/>
    <s v="STOL RADNI C502+KUT.DODAT"/>
    <x v="1"/>
    <s v="18.01.08"/>
    <s v="01.02.08"/>
    <s v="1"/>
    <n v="12.5"/>
    <n v="1"/>
    <x v="1249"/>
    <n v="1700.58"/>
    <n v="0"/>
    <x v="1259"/>
    <x v="1"/>
  </r>
  <r>
    <n v="1"/>
    <s v="       103691"/>
    <s v="       102184"/>
    <s v="STOLAC SPIDER CRVENI"/>
    <x v="1"/>
    <s v="18.09.07"/>
    <s v="01.10.07"/>
    <s v="1"/>
    <n v="12.5"/>
    <n v="1"/>
    <x v="1250"/>
    <n v="5999"/>
    <n v="0"/>
    <x v="1260"/>
    <x v="1"/>
  </r>
  <r>
    <n v="1"/>
    <s v="       103692"/>
    <s v="       101303"/>
    <s v="POKRETNA KAZETA 3 LADICE"/>
    <x v="2"/>
    <s v="07.08.07"/>
    <s v="01.09.07"/>
    <s v="1"/>
    <n v="12.5"/>
    <n v="1"/>
    <x v="1251"/>
    <n v="1253.96"/>
    <n v="0"/>
    <x v="1261"/>
    <x v="1"/>
  </r>
  <r>
    <n v="1"/>
    <s v="       103693"/>
    <s v="       102022"/>
    <s v="STOL RADNI 160x90c72"/>
    <x v="1"/>
    <s v="07.08.07"/>
    <s v="01.09.07"/>
    <s v="1"/>
    <n v="12.5"/>
    <n v="1"/>
    <x v="1252"/>
    <n v="1899.2"/>
    <n v="0"/>
    <x v="1262"/>
    <x v="1"/>
  </r>
  <r>
    <n v="1"/>
    <s v="       103694"/>
    <s v="       100797"/>
    <s v="NOTEBOOK DELL XPS L501 (d"/>
    <x v="3"/>
    <s v="03.02.12"/>
    <s v="01.03.12"/>
    <s v="1"/>
    <n v="25"/>
    <n v="1"/>
    <x v="1253"/>
    <n v="8820.0500000000011"/>
    <n v="0"/>
    <x v="1263"/>
    <x v="1"/>
  </r>
  <r>
    <n v="1"/>
    <s v="       103698"/>
    <s v="       102170"/>
    <s v="Stolac radni"/>
    <x v="1"/>
    <s v="27.01.14"/>
    <s v="01.02.14"/>
    <s v="1"/>
    <n v="12.5"/>
    <n v="1"/>
    <x v="1254"/>
    <n v="2433.62"/>
    <n v="381.14"/>
    <x v="1264"/>
    <x v="1"/>
  </r>
  <r>
    <n v="1"/>
    <s v="       103699"/>
    <s v="       101861"/>
    <s v="STEREOSKOPSKE NAOČALE **("/>
    <x v="2"/>
    <s v="03.02.12"/>
    <s v="01.03.12"/>
    <s v="1"/>
    <n v="20"/>
    <n v="1"/>
    <x v="1255"/>
    <n v="9701.89"/>
    <n v="0"/>
    <x v="1265"/>
    <x v="1"/>
  </r>
  <r>
    <n v="1"/>
    <s v="       103700"/>
    <s v="       100112"/>
    <s v="DIGIT.MODEL MEDVEDNICA  *"/>
    <x v="2"/>
    <s v="03.02.12"/>
    <s v="01.03.12"/>
    <s v="1"/>
    <n v="25"/>
    <n v="1"/>
    <x v="1256"/>
    <n v="16500"/>
    <n v="0"/>
    <x v="1266"/>
    <x v="1"/>
  </r>
  <r>
    <n v="1"/>
    <s v="       103701"/>
    <s v="       101740"/>
    <s v="SKENIRANJE LASERSKO 24km2"/>
    <x v="2"/>
    <s v="03.02.12"/>
    <s v="01.03.12"/>
    <s v="1"/>
    <n v="25"/>
    <n v="1"/>
    <x v="1257"/>
    <n v="18800"/>
    <n v="0"/>
    <x v="1267"/>
    <x v="1"/>
  </r>
  <r>
    <n v="1"/>
    <s v="       103702"/>
    <s v="       101568"/>
    <s v="RAČUNALO HP ELITE 7200"/>
    <x v="3"/>
    <s v="02.05.11"/>
    <s v="01.06.11"/>
    <s v="1"/>
    <n v="25"/>
    <n v="1"/>
    <x v="1258"/>
    <n v="5832.05"/>
    <n v="0"/>
    <x v="1268"/>
    <x v="1"/>
  </r>
  <r>
    <n v="1"/>
    <s v="       103703"/>
    <s v="       100615"/>
    <s v="MON. LCD 23&quot;(donac.Japan)"/>
    <x v="3"/>
    <s v="04.11.11"/>
    <s v="01.12.11"/>
    <s v="1"/>
    <n v="25"/>
    <n v="1"/>
    <x v="1259"/>
    <n v="1199"/>
    <n v="0"/>
    <x v="1269"/>
    <x v="1"/>
  </r>
  <r>
    <n v="1"/>
    <s v="       103704"/>
    <s v="       101503"/>
    <s v="RAČ.HP Z400(donac.Japan)"/>
    <x v="3"/>
    <s v="04.11.11"/>
    <s v="01.12.11"/>
    <s v="1"/>
    <n v="25"/>
    <n v="1"/>
    <x v="1260"/>
    <n v="13220"/>
    <n v="0"/>
    <x v="1270"/>
    <x v="1"/>
  </r>
  <r>
    <n v="1"/>
    <s v="       103705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06"/>
    <s v="       101872"/>
    <s v="STOL 108x75x75"/>
    <x v="1"/>
    <s v="25.11.10"/>
    <s v="01.12.10"/>
    <s v="1"/>
    <n v="12.5"/>
    <n v="1"/>
    <x v="1262"/>
    <n v="1177.1000000000001"/>
    <n v="0"/>
    <x v="1272"/>
    <x v="1"/>
  </r>
  <r>
    <n v="1"/>
    <s v="       103707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8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09"/>
    <s v="       100861"/>
    <s v="ORMAR 107x40x74 KLIZNI"/>
    <x v="1"/>
    <s v="25.11.10"/>
    <s v="01.12.10"/>
    <s v="1"/>
    <n v="12.5"/>
    <n v="1"/>
    <x v="1263"/>
    <n v="2354.2000000000003"/>
    <n v="0"/>
    <x v="1273"/>
    <x v="1"/>
  </r>
  <r>
    <n v="1"/>
    <s v="       103710"/>
    <s v="       100655"/>
    <s v="MONITOR 24&quot; HP LA2405WG"/>
    <x v="3"/>
    <s v="23.09.10"/>
    <s v="01.10.10"/>
    <s v="1"/>
    <n v="25"/>
    <n v="1"/>
    <x v="790"/>
    <n v="2197.9500000000003"/>
    <n v="0"/>
    <x v="800"/>
    <x v="1"/>
  </r>
  <r>
    <n v="1"/>
    <s v="       103711"/>
    <s v="       101765"/>
    <s v="SOFTW.ArcGIS Server Basic"/>
    <x v="4"/>
    <s v="03.02.12"/>
    <s v="01.03.12"/>
    <s v="1"/>
    <n v="25"/>
    <n v="1"/>
    <x v="1264"/>
    <n v="4862"/>
    <n v="0"/>
    <x v="1274"/>
    <x v="1"/>
  </r>
  <r>
    <n v="1"/>
    <s v="       103712"/>
    <s v="       101765"/>
    <s v="SOFTW.ArcGIS Server Basic"/>
    <x v="4"/>
    <s v="03.02.12"/>
    <s v="01.03.12"/>
    <s v="1"/>
    <n v="25"/>
    <n v="1"/>
    <x v="1265"/>
    <n v="2431"/>
    <n v="0"/>
    <x v="1275"/>
    <x v="1"/>
  </r>
  <r>
    <n v="1"/>
    <s v="       103713"/>
    <s v="       101764"/>
    <s v="SOFTW.ArcGIS Geostatistic"/>
    <x v="4"/>
    <s v="03.02.12"/>
    <s v="01.03.12"/>
    <s v="1"/>
    <n v="25"/>
    <n v="1"/>
    <x v="1266"/>
    <n v="1870"/>
    <n v="0"/>
    <x v="1276"/>
    <x v="1"/>
  </r>
  <r>
    <n v="1"/>
    <s v="       103714"/>
    <s v="       101766"/>
    <s v="SOFTW.ArcGIS Spatial **(d"/>
    <x v="4"/>
    <s v="03.02.12"/>
    <s v="01.03.12"/>
    <s v="1"/>
    <n v="25"/>
    <n v="1"/>
    <x v="1266"/>
    <n v="1870"/>
    <n v="0"/>
    <x v="1276"/>
    <x v="1"/>
  </r>
  <r>
    <n v="1"/>
    <s v="       103715"/>
    <s v="       101763"/>
    <s v="SOFTW.ArcGIS 3DAnalyst **"/>
    <x v="2"/>
    <s v="03.02.12"/>
    <s v="01.03.12"/>
    <s v="1"/>
    <n v="25"/>
    <n v="1"/>
    <x v="1266"/>
    <n v="1870"/>
    <n v="0"/>
    <x v="1276"/>
    <x v="1"/>
  </r>
  <r>
    <n v="1"/>
    <s v="       103716"/>
    <s v="       101767"/>
    <s v="SOFTW.ArcInfo Educationa"/>
    <x v="4"/>
    <s v="03.02.12"/>
    <s v="01.03.12"/>
    <s v="1"/>
    <n v="25"/>
    <n v="1"/>
    <x v="1267"/>
    <n v="15708"/>
    <n v="0"/>
    <x v="1277"/>
    <x v="1"/>
  </r>
  <r>
    <n v="1"/>
    <s v="       103717"/>
    <s v="       101777"/>
    <s v="SOFTW.LPS EMEA de simulat"/>
    <x v="4"/>
    <s v="03.02.12"/>
    <s v="01.03.12"/>
    <s v="1"/>
    <n v="25"/>
    <n v="1"/>
    <x v="1268"/>
    <n v="92213.66"/>
    <n v="0"/>
    <x v="1278"/>
    <x v="1"/>
  </r>
  <r>
    <n v="1"/>
    <s v="       103724"/>
    <s v="       102361"/>
    <s v="TABLET SAMSUNG SM-P6050"/>
    <x v="3"/>
    <s v="14.09.15"/>
    <s v="01.10.15"/>
    <s v="1"/>
    <n v="25"/>
    <n v="1"/>
    <x v="643"/>
    <n v="4778.03"/>
    <n v="0"/>
    <x v="654"/>
    <x v="1"/>
  </r>
  <r>
    <n v="1"/>
    <s v="       103725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3726"/>
    <s v="       100821"/>
    <s v="NOTEBOOK HP ZBOOK 17"/>
    <x v="3"/>
    <s v="09.07.14"/>
    <s v="01.08.14"/>
    <s v="1"/>
    <n v="25"/>
    <n v="1"/>
    <x v="1270"/>
    <n v="16214.51"/>
    <n v="0"/>
    <x v="1280"/>
    <x v="1"/>
  </r>
  <r>
    <n v="1"/>
    <s v="       103732"/>
    <s v="       100434"/>
    <s v="KONTROLER NetCT-1E ** (do"/>
    <x v="3"/>
    <s v="03.02.12"/>
    <s v="01.03.12"/>
    <s v="1"/>
    <n v="20"/>
    <n v="1"/>
    <x v="1271"/>
    <n v="15000"/>
    <n v="0"/>
    <x v="1281"/>
    <x v="1"/>
  </r>
  <r>
    <n v="1"/>
    <s v="       103733"/>
    <s v="       101357"/>
    <s v="PORTREPLIKATOR(USB) **(do"/>
    <x v="3"/>
    <s v="03.02.12"/>
    <s v="01.03.12"/>
    <s v="1"/>
    <n v="25"/>
    <n v="1"/>
    <x v="1272"/>
    <n v="1532.5"/>
    <n v="0"/>
    <x v="1282"/>
    <x v="1"/>
  </r>
  <r>
    <n v="1"/>
    <s v="       103735"/>
    <s v="       100615"/>
    <s v="MON. LCD 23&quot;(donac.Japan)"/>
    <x v="3"/>
    <s v="04.11.11"/>
    <s v="01.12.11"/>
    <s v="1"/>
    <n v="25"/>
    <n v="1"/>
    <x v="1273"/>
    <n v="1999"/>
    <n v="0"/>
    <x v="1283"/>
    <x v="1"/>
  </r>
  <r>
    <n v="1"/>
    <s v="       103736"/>
    <s v="       100862"/>
    <s v="ORMAR 110x40x220 KLIZNI"/>
    <x v="1"/>
    <s v="25.11.10"/>
    <s v="01.12.10"/>
    <s v="1"/>
    <n v="12.5"/>
    <n v="1"/>
    <x v="1274"/>
    <n v="4331.7300000000005"/>
    <n v="0"/>
    <x v="1284"/>
    <x v="1"/>
  </r>
  <r>
    <n v="1"/>
    <s v="       103737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3738"/>
    <s v="       101887"/>
    <s v="STOL 205x75x75"/>
    <x v="1"/>
    <s v="25.11.10"/>
    <s v="01.12.10"/>
    <s v="1"/>
    <n v="12.5"/>
    <n v="1"/>
    <x v="1261"/>
    <n v="2001.07"/>
    <n v="0"/>
    <x v="1271"/>
    <x v="1"/>
  </r>
  <r>
    <n v="1"/>
    <s v="       103739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0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1"/>
    <s v="       100860"/>
    <s v="ORMAR 107x40x220 KLIZNI"/>
    <x v="1"/>
    <s v="25.11.10"/>
    <s v="01.12.10"/>
    <s v="1"/>
    <n v="12.5"/>
    <n v="1"/>
    <x v="1276"/>
    <n v="3531.3"/>
    <n v="0"/>
    <x v="1286"/>
    <x v="1"/>
  </r>
  <r>
    <n v="1"/>
    <s v="       103742"/>
    <s v="       101775"/>
    <s v="SOFTW.Intergrated landsli"/>
    <x v="4"/>
    <s v="03.02.12"/>
    <s v="01.03.12"/>
    <s v="1"/>
    <n v="25"/>
    <n v="1"/>
    <x v="1277"/>
    <n v="12349.65"/>
    <n v="0"/>
    <x v="1287"/>
    <x v="1"/>
  </r>
  <r>
    <n v="1"/>
    <s v="       103743"/>
    <s v="       101748"/>
    <s v="SOFTW. Aplikacija za anal"/>
    <x v="2"/>
    <s v="02.11.12"/>
    <s v="01.12.12"/>
    <s v="1"/>
    <n v="25"/>
    <n v="1"/>
    <x v="1278"/>
    <n v="33645.699999999997"/>
    <n v="0"/>
    <x v="1288"/>
    <x v="1"/>
  </r>
  <r>
    <n v="1"/>
    <s v="       103744"/>
    <s v="       100492"/>
    <s v="Log.Plot 7 Acad NEW Class"/>
    <x v="4"/>
    <s v="27.02.15"/>
    <s v="01.03.15"/>
    <s v="1"/>
    <n v="25"/>
    <n v="1"/>
    <x v="1279"/>
    <n v="4255.84"/>
    <n v="0"/>
    <x v="1289"/>
    <x v="1"/>
  </r>
  <r>
    <n v="1"/>
    <s v="       103745"/>
    <s v="       101762"/>
    <s v="SOFTW.Adcalc 3D **(donac."/>
    <x v="4"/>
    <s v="03.02.12"/>
    <s v="01.03.12"/>
    <s v="1"/>
    <n v="25"/>
    <n v="1"/>
    <x v="1280"/>
    <n v="45005.68"/>
    <n v="0"/>
    <x v="1290"/>
    <x v="1"/>
  </r>
  <r>
    <n v="1"/>
    <s v="       103746"/>
    <s v="       100283"/>
    <s v="Grapher 11"/>
    <x v="4"/>
    <s v="23.12.14"/>
    <s v="01.01.15"/>
    <s v="1"/>
    <n v="25"/>
    <n v="1"/>
    <x v="1281"/>
    <n v="2811.76"/>
    <n v="0"/>
    <x v="1291"/>
    <x v="1"/>
  </r>
  <r>
    <n v="1"/>
    <s v="       103747"/>
    <s v="       100375"/>
    <s v="KAZETA POKRETNA S LADICAM"/>
    <x v="2"/>
    <s v="28.10.15"/>
    <s v="01.11.15"/>
    <s v="1"/>
    <n v="12.5"/>
    <n v="1"/>
    <x v="1282"/>
    <n v="360.06"/>
    <n v="197.44"/>
    <x v="1292"/>
    <x v="1"/>
  </r>
  <r>
    <n v="1"/>
    <s v="       103748"/>
    <s v="       102029"/>
    <s v="STOL RADNI 200x75x75"/>
    <x v="1"/>
    <s v="28.10.15"/>
    <s v="01.11.15"/>
    <s v="1"/>
    <n v="12.5"/>
    <n v="1"/>
    <x v="1283"/>
    <n v="658.75"/>
    <n v="361.25"/>
    <x v="1293"/>
    <x v="1"/>
  </r>
  <r>
    <n v="1"/>
    <s v="       103749"/>
    <s v="       102173"/>
    <s v="STOLAC REPLY"/>
    <x v="1"/>
    <s v="27.01.15"/>
    <s v="01.02.15"/>
    <s v="1"/>
    <n v="12.5"/>
    <n v="1"/>
    <x v="1284"/>
    <n v="2163.9"/>
    <n v="761.94"/>
    <x v="1294"/>
    <x v="1"/>
  </r>
  <r>
    <n v="1"/>
    <s v="       103750"/>
    <s v="       102357"/>
    <s v="TABLET SAMSUNG"/>
    <x v="3"/>
    <s v="18.12.14"/>
    <s v="01.01.15"/>
    <s v="1"/>
    <n v="25"/>
    <n v="1"/>
    <x v="460"/>
    <n v="2899"/>
    <n v="0"/>
    <x v="472"/>
    <x v="1"/>
  </r>
  <r>
    <n v="1"/>
    <s v="       103760"/>
    <s v="       100853"/>
    <s v="OPREMA ZA ALPINIZAM"/>
    <x v="2"/>
    <s v="09.11.15"/>
    <s v="01.12.15"/>
    <s v="1"/>
    <n v="20"/>
    <n v="1"/>
    <x v="1285"/>
    <n v="2407.1"/>
    <n v="0"/>
    <x v="1295"/>
    <x v="1"/>
  </r>
  <r>
    <n v="1"/>
    <s v="       103761"/>
    <s v="       100262"/>
    <s v="GPS UREĐAJ FENIX 2"/>
    <x v="2"/>
    <s v="19.12.14"/>
    <s v="01.01.15"/>
    <s v="1"/>
    <n v="20"/>
    <n v="1"/>
    <x v="1286"/>
    <n v="3550"/>
    <n v="0"/>
    <x v="1296"/>
    <x v="1"/>
  </r>
  <r>
    <n v="1"/>
    <s v="       103762"/>
    <s v="       100269"/>
    <s v="GPSMAP UREĐAJ 64ST"/>
    <x v="2"/>
    <s v="19.12.14"/>
    <s v="01.01.15"/>
    <s v="1"/>
    <n v="20"/>
    <n v="1"/>
    <x v="1287"/>
    <n v="3448.75"/>
    <n v="0"/>
    <x v="1297"/>
    <x v="1"/>
  </r>
  <r>
    <n v="1"/>
    <s v="       103763"/>
    <s v="       100259"/>
    <s v="GPS MONTERRA EUROPE"/>
    <x v="2"/>
    <s v="16.12.14"/>
    <s v="01.01.15"/>
    <s v="1"/>
    <n v="20"/>
    <n v="1"/>
    <x v="1288"/>
    <n v="5150"/>
    <n v="0"/>
    <x v="1298"/>
    <x v="1"/>
  </r>
  <r>
    <n v="1"/>
    <s v="       103764"/>
    <s v="       100651"/>
    <s v="MONITOR 24&quot; DELL U2412M"/>
    <x v="3"/>
    <s v="19.09.13"/>
    <s v="01.10.13"/>
    <s v="1"/>
    <n v="25"/>
    <n v="1"/>
    <x v="670"/>
    <n v="2217.2000000000003"/>
    <n v="0"/>
    <x v="681"/>
    <x v="1"/>
  </r>
  <r>
    <n v="1"/>
    <s v="       103765"/>
    <s v="       101569"/>
    <s v="RAČUNALO HP ELITE 7500"/>
    <x v="3"/>
    <s v="19.09.13"/>
    <s v="01.10.13"/>
    <s v="1"/>
    <n v="25"/>
    <n v="1"/>
    <x v="1289"/>
    <n v="6838.37"/>
    <n v="0"/>
    <x v="1299"/>
    <x v="1"/>
  </r>
  <r>
    <n v="1"/>
    <s v="       103766"/>
    <s v="       100333"/>
    <s v="iPAD APPLE CELLULAR 64GB"/>
    <x v="3"/>
    <s v="24.05.13"/>
    <s v="01.06.13"/>
    <s v="1"/>
    <n v="25"/>
    <n v="1"/>
    <x v="1290"/>
    <n v="7254.1100000000006"/>
    <n v="0"/>
    <x v="1300"/>
    <x v="1"/>
  </r>
  <r>
    <n v="1"/>
    <s v="       103767"/>
    <s v="       100977"/>
    <s v="ORMAR S DRV.VRATIMA90x45x"/>
    <x v="1"/>
    <s v="16.07.12"/>
    <s v="01.08.12"/>
    <s v="1"/>
    <n v="12.5"/>
    <n v="1"/>
    <x v="1291"/>
    <n v="2194.48"/>
    <n v="0"/>
    <x v="1301"/>
    <x v="1"/>
  </r>
  <r>
    <n v="1"/>
    <s v="       103768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69"/>
    <s v="       102155"/>
    <s v="STOLAC KONFERENCIJSKI"/>
    <x v="1"/>
    <s v="20.06.12"/>
    <s v="01.07.12"/>
    <s v="1"/>
    <n v="12.5"/>
    <n v="1"/>
    <x v="1292"/>
    <n v="227.52"/>
    <n v="0"/>
    <x v="1302"/>
    <x v="1"/>
  </r>
  <r>
    <n v="1"/>
    <s v="       103771"/>
    <s v="       100989"/>
    <s v="ORMAR S STAKLENIM VRATIMA"/>
    <x v="1"/>
    <s v="20.06.12"/>
    <s v="01.07.12"/>
    <s v="1"/>
    <n v="12.5"/>
    <n v="1"/>
    <x v="1293"/>
    <n v="2360.5700000000002"/>
    <n v="0"/>
    <x v="1303"/>
    <x v="1"/>
  </r>
  <r>
    <n v="1"/>
    <s v="       103772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3"/>
    <s v="       100978"/>
    <s v="ORMAR S DRVENIM VRATIMA"/>
    <x v="1"/>
    <s v="20.06.12"/>
    <s v="01.07.12"/>
    <s v="1"/>
    <n v="12.5"/>
    <n v="1"/>
    <x v="1294"/>
    <n v="1274.1400000000001"/>
    <n v="0"/>
    <x v="1304"/>
    <x v="1"/>
  </r>
  <r>
    <n v="1"/>
    <s v="       103774"/>
    <s v="       100920"/>
    <s v="ORMAR GARDEROBNI"/>
    <x v="1"/>
    <s v="20.06.12"/>
    <s v="01.07.12"/>
    <s v="1"/>
    <n v="12.5"/>
    <n v="1"/>
    <x v="1295"/>
    <n v="2267.29"/>
    <n v="0"/>
    <x v="1305"/>
    <x v="1"/>
  </r>
  <r>
    <n v="1"/>
    <s v="       103775"/>
    <s v="       101300"/>
    <s v="Pokretna kazeta"/>
    <x v="2"/>
    <s v="20.06.12"/>
    <s v="01.07.12"/>
    <s v="1"/>
    <n v="12.5"/>
    <n v="1"/>
    <x v="1296"/>
    <n v="1085.3"/>
    <n v="0"/>
    <x v="1306"/>
    <x v="1"/>
  </r>
  <r>
    <n v="1"/>
    <s v="       103776"/>
    <s v="       101882"/>
    <s v="STOL 200x160x73"/>
    <x v="1"/>
    <s v="20.06.12"/>
    <s v="01.07.12"/>
    <s v="1"/>
    <n v="12.5"/>
    <n v="1"/>
    <x v="1297"/>
    <n v="4163.71"/>
    <n v="0"/>
    <x v="1307"/>
    <x v="1"/>
  </r>
  <r>
    <n v="1"/>
    <s v="       103777"/>
    <s v="       100225"/>
    <s v="FOTOAPARAT NIKON D5100"/>
    <x v="1"/>
    <s v="05.09.11"/>
    <s v="01.10.11"/>
    <s v="1"/>
    <n v="20"/>
    <n v="1"/>
    <x v="1298"/>
    <n v="5221.62"/>
    <n v="0"/>
    <x v="1308"/>
    <x v="1"/>
  </r>
  <r>
    <n v="1"/>
    <s v="       103778"/>
    <s v="       100809"/>
    <s v="NOTEBOOK HP 6550"/>
    <x v="3"/>
    <s v="27.10.10"/>
    <s v="01.11.10"/>
    <s v="1"/>
    <n v="25"/>
    <n v="1"/>
    <x v="1299"/>
    <n v="7887.31"/>
    <n v="0"/>
    <x v="1309"/>
    <x v="1"/>
  </r>
  <r>
    <n v="1"/>
    <s v="       103779"/>
    <s v="       100070"/>
    <s v="BUŠILICA RUČ.MOTORNA TED-"/>
    <x v="2"/>
    <s v="21.01.08"/>
    <s v="01.02.08"/>
    <s v="1"/>
    <n v="20"/>
    <n v="1"/>
    <x v="1300"/>
    <n v="5336.67"/>
    <n v="0"/>
    <x v="1310"/>
    <x v="1"/>
  </r>
  <r>
    <n v="1"/>
    <s v="       103782"/>
    <s v="       100715"/>
    <s v="MONITOR SAMSUNG 19&quot;"/>
    <x v="3"/>
    <s v="03.10.06"/>
    <s v="01.11.06"/>
    <s v="1"/>
    <n v="25"/>
    <n v="1"/>
    <x v="1301"/>
    <n v="3599"/>
    <n v="0"/>
    <x v="1311"/>
    <x v="1"/>
  </r>
  <r>
    <n v="1"/>
    <s v="       103784"/>
    <s v="       101770"/>
    <s v="SOFTW.Design Premium EDUC"/>
    <x v="4"/>
    <s v="23.11.11"/>
    <s v="01.12.11"/>
    <s v="1"/>
    <n v="25"/>
    <n v="1"/>
    <x v="1302"/>
    <n v="4895.4000000000005"/>
    <n v="0"/>
    <x v="1312"/>
    <x v="1"/>
  </r>
  <r>
    <n v="1"/>
    <s v="       103789"/>
    <s v="       100226"/>
    <s v="FOTOAPARAT NIKON D5300"/>
    <x v="1"/>
    <s v="09.07.14"/>
    <s v="01.08.14"/>
    <s v="1"/>
    <n v="20"/>
    <n v="1"/>
    <x v="1303"/>
    <n v="13131.23"/>
    <n v="1539.1100000000001"/>
    <x v="1313"/>
    <x v="1"/>
  </r>
  <r>
    <n v="1"/>
    <s v="       103791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3792"/>
    <s v="       102164"/>
    <s v="STOLAC NA KOTAČIMA"/>
    <x v="1"/>
    <s v="01.01.97"/>
    <s v="01.02.97"/>
    <s v="1"/>
    <n v="12.5"/>
    <n v="1"/>
    <x v="1305"/>
    <n v="432.13"/>
    <n v="0"/>
    <x v="1315"/>
    <x v="1"/>
  </r>
  <r>
    <n v="1"/>
    <s v="       103793"/>
    <s v="       101920"/>
    <s v="STOL DODATAK KONF.+ NOGA"/>
    <x v="1"/>
    <s v="04.11.08"/>
    <s v="01.12.08"/>
    <s v="1"/>
    <n v="12.5"/>
    <n v="1"/>
    <x v="1306"/>
    <n v="540.02"/>
    <n v="0"/>
    <x v="1316"/>
    <x v="1"/>
  </r>
  <r>
    <n v="1"/>
    <s v="       103794"/>
    <s v="       101156"/>
    <s v="ORMARIĆ ZA LAVABO"/>
    <x v="1"/>
    <s v="27.03.08"/>
    <s v="01.04.08"/>
    <s v="1"/>
    <n v="12.5"/>
    <n v="1"/>
    <x v="1307"/>
    <n v="1525"/>
    <n v="0"/>
    <x v="1317"/>
    <x v="1"/>
  </r>
  <r>
    <n v="1"/>
    <s v="       103795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6"/>
    <s v="       101300"/>
    <s v="Pokretna kazeta"/>
    <x v="2"/>
    <s v="09.07.04"/>
    <s v="01.08.04"/>
    <s v="1"/>
    <n v="12.5"/>
    <n v="1"/>
    <x v="1308"/>
    <n v="941.55000000000007"/>
    <n v="0"/>
    <x v="1318"/>
    <x v="1"/>
  </r>
  <r>
    <n v="1"/>
    <s v="       103797"/>
    <s v="       102018"/>
    <s v="STOL RADNI 160x80x72H"/>
    <x v="1"/>
    <s v="09.07.04"/>
    <s v="01.08.04"/>
    <s v="1"/>
    <n v="12.5"/>
    <n v="1"/>
    <x v="1309"/>
    <n v="1430.04"/>
    <n v="0"/>
    <x v="1319"/>
    <x v="1"/>
  </r>
  <r>
    <n v="1"/>
    <s v="       103798"/>
    <s v="       100185"/>
    <s v="FOTELJA NARANČASTA"/>
    <x v="1"/>
    <s v="13.12.01"/>
    <s v="01.01.02"/>
    <s v="1"/>
    <n v="12.5"/>
    <n v="1"/>
    <x v="1310"/>
    <n v="2450"/>
    <n v="0"/>
    <x v="1320"/>
    <x v="1"/>
  </r>
  <r>
    <n v="1"/>
    <s v="       103799"/>
    <s v="       101102"/>
    <s v="ORMARIĆ 91,5X45 + TOP"/>
    <x v="1"/>
    <s v="23.10.98"/>
    <s v="01.11.98"/>
    <s v="1"/>
    <n v="12.5"/>
    <n v="1"/>
    <x v="1311"/>
    <n v="1177.3"/>
    <n v="0"/>
    <x v="1321"/>
    <x v="1"/>
  </r>
  <r>
    <n v="1"/>
    <s v="       103800"/>
    <s v="       101100"/>
    <s v="ORMARIĆ 47X45 + TOP"/>
    <x v="1"/>
    <s v="23.10.98"/>
    <s v="01.11.98"/>
    <s v="1"/>
    <n v="12.5"/>
    <n v="1"/>
    <x v="1312"/>
    <n v="756.4"/>
    <n v="0"/>
    <x v="1322"/>
    <x v="1"/>
  </r>
  <r>
    <n v="1"/>
    <s v="       103801"/>
    <s v="       101936"/>
    <s v="STOL KOMPJUTERSKI"/>
    <x v="1"/>
    <s v="11.03.98"/>
    <s v="01.04.98"/>
    <s v="1"/>
    <n v="12.5"/>
    <n v="1"/>
    <x v="1313"/>
    <n v="1049.2"/>
    <n v="0"/>
    <x v="1323"/>
    <x v="1"/>
  </r>
  <r>
    <n v="1"/>
    <s v="       10380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04"/>
    <s v="       101001"/>
    <s v="ORMAR SKAN OR 113"/>
    <x v="1"/>
    <s v="01.01.97"/>
    <s v="01.02.97"/>
    <s v="1"/>
    <n v="12.5"/>
    <n v="1"/>
    <x v="1314"/>
    <n v="4239.1499999999996"/>
    <n v="0"/>
    <x v="1324"/>
    <x v="1"/>
  </r>
  <r>
    <n v="1"/>
    <s v="       103805"/>
    <s v="       101000"/>
    <s v="ORMAR SKAN OR 104"/>
    <x v="1"/>
    <s v="01.01.97"/>
    <s v="01.02.97"/>
    <s v="1"/>
    <n v="12.5"/>
    <n v="1"/>
    <x v="485"/>
    <n v="1130.45"/>
    <n v="0"/>
    <x v="497"/>
    <x v="1"/>
  </r>
  <r>
    <n v="1"/>
    <s v="       103806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3807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08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3812"/>
    <s v="       100651"/>
    <s v="MONITOR 24&quot; DELL U2412M"/>
    <x v="3"/>
    <s v="11.06.14"/>
    <s v="01.07.14"/>
    <s v="1"/>
    <n v="25"/>
    <n v="1"/>
    <x v="923"/>
    <n v="1958.8700000000001"/>
    <n v="0"/>
    <x v="933"/>
    <x v="1"/>
  </r>
  <r>
    <n v="1"/>
    <s v="       103814"/>
    <s v="       101227"/>
    <s v="PISAČ HP PHOTOSMART 3210"/>
    <x v="3"/>
    <s v="12.09.06"/>
    <s v="01.10.06"/>
    <s v="1"/>
    <n v="25"/>
    <n v="1"/>
    <x v="707"/>
    <n v="2379"/>
    <n v="0"/>
    <x v="718"/>
    <x v="1"/>
  </r>
  <r>
    <n v="1"/>
    <s v="       103815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3816"/>
    <s v="       102125"/>
    <s v="STOLAC DAKTILO SA RUKOH."/>
    <x v="1"/>
    <s v="23.10.98"/>
    <s v="01.11.98"/>
    <s v="1"/>
    <n v="12.5"/>
    <n v="1"/>
    <x v="1317"/>
    <n v="878.4"/>
    <n v="0"/>
    <x v="1327"/>
    <x v="1"/>
  </r>
  <r>
    <n v="1"/>
    <s v="       103817"/>
    <s v="       100945"/>
    <s v="ORMAR LADIČARKA"/>
    <x v="1"/>
    <s v="23.10.98"/>
    <s v="01.11.98"/>
    <s v="1"/>
    <n v="12.5"/>
    <n v="1"/>
    <x v="1318"/>
    <n v="1244.4000000000001"/>
    <n v="0"/>
    <x v="1328"/>
    <x v="1"/>
  </r>
  <r>
    <n v="1"/>
    <s v="       103818"/>
    <s v="       101870"/>
    <s v="STOL + NOSAČ TIPKOVNICE"/>
    <x v="1"/>
    <s v="23.10.98"/>
    <s v="01.11.98"/>
    <s v="1"/>
    <n v="12.5"/>
    <n v="1"/>
    <x v="920"/>
    <n v="1342"/>
    <n v="0"/>
    <x v="930"/>
    <x v="1"/>
  </r>
  <r>
    <n v="1"/>
    <s v="       103819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820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1"/>
    <s v="       102304"/>
    <s v="STOLIĆ UZ PIS. STOL"/>
    <x v="1"/>
    <s v="01.01.97"/>
    <s v="01.02.97"/>
    <s v="1"/>
    <n v="12.5"/>
    <n v="1"/>
    <x v="918"/>
    <n v="141.30000000000001"/>
    <n v="0"/>
    <x v="928"/>
    <x v="1"/>
  </r>
  <r>
    <n v="1"/>
    <s v="       103822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3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3824"/>
    <s v="       101974"/>
    <s v="STOL PISAĆI"/>
    <x v="1"/>
    <s v="01.01.97"/>
    <s v="01.02.97"/>
    <s v="1"/>
    <n v="12.5"/>
    <n v="1"/>
    <x v="521"/>
    <n v="616.61"/>
    <n v="0"/>
    <x v="533"/>
    <x v="1"/>
  </r>
  <r>
    <n v="1"/>
    <s v="       103825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6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7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8"/>
    <s v="       101072"/>
    <s v="ORMAR ZA KNJIGE I ARHIVU"/>
    <x v="1"/>
    <s v="01.01.97"/>
    <s v="01.02.97"/>
    <s v="1"/>
    <n v="12.5"/>
    <n v="1"/>
    <x v="488"/>
    <n v="1130.46"/>
    <n v="0"/>
    <x v="500"/>
    <x v="1"/>
  </r>
  <r>
    <n v="1"/>
    <s v="       103829"/>
    <s v="       101217"/>
    <s v="PISAČ HP DJ 9800D, A3"/>
    <x v="3"/>
    <s v="04.02.08"/>
    <s v="01.03.08"/>
    <s v="1"/>
    <n v="25"/>
    <n v="1"/>
    <x v="1320"/>
    <n v="4206.5600000000004"/>
    <n v="0"/>
    <x v="1330"/>
    <x v="1"/>
  </r>
  <r>
    <n v="1"/>
    <s v="       103830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3831"/>
    <s v="       101582"/>
    <s v="RAČUNALO HP PROONE400"/>
    <x v="3"/>
    <s v="21.05.14"/>
    <s v="01.06.14"/>
    <s v="1"/>
    <n v="25"/>
    <n v="1"/>
    <x v="1321"/>
    <n v="5393.21"/>
    <n v="0"/>
    <x v="1331"/>
    <x v="1"/>
  </r>
  <r>
    <n v="1"/>
    <s v="       103832"/>
    <s v="       102585"/>
    <s v="VJEŠALICA"/>
    <x v="2"/>
    <s v="21.11.07"/>
    <s v="01.12.07"/>
    <s v="1"/>
    <n v="12.5"/>
    <n v="1"/>
    <x v="1322"/>
    <n v="300.86"/>
    <n v="0"/>
    <x v="1332"/>
    <x v="1"/>
  </r>
  <r>
    <n v="1"/>
    <s v="       103833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4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6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3837"/>
    <s v="       101300"/>
    <s v="Pokretna kazeta"/>
    <x v="2"/>
    <s v="21.11.07"/>
    <s v="01.12.07"/>
    <s v="1"/>
    <n v="12.5"/>
    <n v="1"/>
    <x v="1323"/>
    <n v="896.46"/>
    <n v="0"/>
    <x v="1333"/>
    <x v="1"/>
  </r>
  <r>
    <n v="1"/>
    <s v="       103838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39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0"/>
    <s v="       100958"/>
    <s v="ORMAR NISKI S DRV.VRATIMA"/>
    <x v="1"/>
    <s v="21.11.07"/>
    <s v="01.12.07"/>
    <s v="1"/>
    <n v="12.5"/>
    <n v="1"/>
    <x v="1326"/>
    <n v="1012.4"/>
    <n v="0"/>
    <x v="1336"/>
    <x v="1"/>
  </r>
  <r>
    <n v="1"/>
    <s v="       103841"/>
    <s v="       101043"/>
    <s v="ORMAR VISOKI S DRV.I STAK"/>
    <x v="1"/>
    <s v="21.11.07"/>
    <s v="01.12.07"/>
    <s v="1"/>
    <n v="12.5"/>
    <n v="1"/>
    <x v="1327"/>
    <n v="2360.85"/>
    <n v="0"/>
    <x v="1337"/>
    <x v="1"/>
  </r>
  <r>
    <n v="1"/>
    <s v="       103842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3"/>
    <s v="       101044"/>
    <s v="ORMAR VISOKI S DRV.VRATIM"/>
    <x v="1"/>
    <s v="21.11.07"/>
    <s v="01.12.07"/>
    <s v="1"/>
    <n v="12.5"/>
    <n v="1"/>
    <x v="1328"/>
    <n v="1965.76"/>
    <n v="0"/>
    <x v="1338"/>
    <x v="1"/>
  </r>
  <r>
    <n v="1"/>
    <s v="       103844"/>
    <s v="       102209"/>
    <s v="STOLAC UREDSKI CRNI"/>
    <x v="1"/>
    <s v="21.11.07"/>
    <s v="01.12.07"/>
    <s v="1"/>
    <n v="12.5"/>
    <n v="1"/>
    <x v="1325"/>
    <n v="2078.4900000000002"/>
    <n v="0"/>
    <x v="1335"/>
    <x v="1"/>
  </r>
  <r>
    <n v="1"/>
    <s v="       103845"/>
    <s v="       100623"/>
    <s v="MONIT.SAMSUNG 20&quot; 2043BW"/>
    <x v="3"/>
    <s v="18.02.08"/>
    <s v="01.03.08"/>
    <s v="1"/>
    <n v="25"/>
    <n v="1"/>
    <x v="1329"/>
    <n v="2097.1799999999998"/>
    <n v="0"/>
    <x v="1339"/>
    <x v="1"/>
  </r>
  <r>
    <n v="1"/>
    <s v="       103846"/>
    <s v="       101530"/>
    <s v="RAČ.MB INTEL DP35DPM*ATX"/>
    <x v="3"/>
    <s v="18.02.08"/>
    <s v="01.03.08"/>
    <s v="1"/>
    <n v="25"/>
    <n v="1"/>
    <x v="1330"/>
    <n v="8034.97"/>
    <n v="0"/>
    <x v="1340"/>
    <x v="1"/>
  </r>
  <r>
    <n v="1"/>
    <s v="       103848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3849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3850"/>
    <s v="       102026"/>
    <s v="STOL RADNI 180x80"/>
    <x v="1"/>
    <s v="20.04.06"/>
    <s v="01.05.06"/>
    <s v="1"/>
    <n v="12.5"/>
    <n v="1"/>
    <x v="1332"/>
    <n v="878.2"/>
    <n v="0"/>
    <x v="1342"/>
    <x v="1"/>
  </r>
  <r>
    <n v="1"/>
    <s v="       103851"/>
    <s v="       100177"/>
    <s v="FOTELJA KOŽNA CRNA"/>
    <x v="1"/>
    <s v="19.07.00"/>
    <s v="01.08.00"/>
    <s v="1"/>
    <n v="12.5"/>
    <n v="1"/>
    <x v="1333"/>
    <n v="1854.52"/>
    <n v="0"/>
    <x v="1343"/>
    <x v="1"/>
  </r>
  <r>
    <n v="1"/>
    <s v="       103856"/>
    <s v="       101981"/>
    <s v="STOL PISAĆI ORAH PT323"/>
    <x v="1"/>
    <s v="01.01.97"/>
    <s v="01.02.97"/>
    <s v="1"/>
    <n v="12.5"/>
    <n v="1"/>
    <x v="1334"/>
    <n v="3368.5"/>
    <n v="0"/>
    <x v="1344"/>
    <x v="1"/>
  </r>
  <r>
    <n v="1"/>
    <s v="       103857"/>
    <s v="       101942"/>
    <s v="STOL KONFERENC. ORAH"/>
    <x v="1"/>
    <s v="01.01.97"/>
    <s v="01.02.97"/>
    <s v="1"/>
    <n v="12.5"/>
    <n v="1"/>
    <x v="1335"/>
    <n v="1050.46"/>
    <n v="0"/>
    <x v="1345"/>
    <x v="1"/>
  </r>
  <r>
    <n v="1"/>
    <s v="       103863"/>
    <s v="       100004"/>
    <s v="ADVANCE FINITE ELEM.GROUN"/>
    <x v="2"/>
    <s v="16.01.07"/>
    <s v="01.02.07"/>
    <s v="1"/>
    <n v="25"/>
    <n v="1"/>
    <x v="1336"/>
    <n v="27503.89"/>
    <n v="0"/>
    <x v="1346"/>
    <x v="1"/>
  </r>
  <r>
    <n v="1"/>
    <s v="       103864"/>
    <s v="       100651"/>
    <s v="MONITOR 24&quot; DELL U2412M"/>
    <x v="3"/>
    <s v="21.11.14"/>
    <s v="01.12.14"/>
    <s v="1"/>
    <n v="25"/>
    <n v="1"/>
    <x v="923"/>
    <n v="1958.8700000000001"/>
    <n v="0"/>
    <x v="933"/>
    <x v="1"/>
  </r>
  <r>
    <n v="1"/>
    <s v="       103865"/>
    <s v="       101619"/>
    <s v="RAČUNALO PRODESK 490G1"/>
    <x v="3"/>
    <s v="21.11.14"/>
    <s v="01.12.14"/>
    <s v="1"/>
    <n v="25"/>
    <n v="1"/>
    <x v="1337"/>
    <n v="6752.04"/>
    <n v="0"/>
    <x v="1347"/>
    <x v="1"/>
  </r>
  <r>
    <n v="1"/>
    <s v="       103868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69"/>
    <s v="       100175"/>
    <s v="FOTELJA KONFERENCIJSKA"/>
    <x v="1"/>
    <s v="20.02.01"/>
    <s v="01.03.01"/>
    <s v="1"/>
    <n v="12.5"/>
    <n v="1"/>
    <x v="462"/>
    <n v="1769"/>
    <n v="0"/>
    <x v="474"/>
    <x v="1"/>
  </r>
  <r>
    <n v="1"/>
    <s v="       103870"/>
    <s v="       100176"/>
    <s v="FOTELJA KOŽNA"/>
    <x v="1"/>
    <s v="20.02.01"/>
    <s v="01.03.01"/>
    <s v="1"/>
    <n v="12.5"/>
    <n v="1"/>
    <x v="312"/>
    <n v="3172"/>
    <n v="0"/>
    <x v="324"/>
    <x v="1"/>
  </r>
  <r>
    <n v="1"/>
    <s v="       103871"/>
    <s v="       100480"/>
    <s v="LADIČAR S 4 LADICE"/>
    <x v="1"/>
    <s v="20.02.01"/>
    <s v="01.03.01"/>
    <s v="1"/>
    <n v="12.5"/>
    <n v="1"/>
    <x v="1338"/>
    <n v="2098.4"/>
    <n v="0"/>
    <x v="1348"/>
    <x v="1"/>
  </r>
  <r>
    <n v="1"/>
    <s v="       103872"/>
    <s v="       101903"/>
    <s v="STOL DAKTILO"/>
    <x v="1"/>
    <s v="20.02.01"/>
    <s v="01.03.01"/>
    <s v="1"/>
    <n v="12.5"/>
    <n v="1"/>
    <x v="1339"/>
    <n v="1671.4"/>
    <n v="0"/>
    <x v="1349"/>
    <x v="1"/>
  </r>
  <r>
    <n v="1"/>
    <s v="       103873"/>
    <s v="       101912"/>
    <s v="STOL DAKTILO+IZVLAČ.LADIC"/>
    <x v="1"/>
    <s v="20.02.01"/>
    <s v="01.03.01"/>
    <s v="1"/>
    <n v="12.5"/>
    <n v="1"/>
    <x v="1340"/>
    <n v="2244.8000000000002"/>
    <n v="0"/>
    <x v="1350"/>
    <x v="1"/>
  </r>
  <r>
    <n v="1"/>
    <s v="       103874"/>
    <s v="       101881"/>
    <s v="STOL 200x100x75"/>
    <x v="1"/>
    <s v="20.02.01"/>
    <s v="01.03.01"/>
    <s v="1"/>
    <n v="12.5"/>
    <n v="1"/>
    <x v="1301"/>
    <n v="3599"/>
    <n v="0"/>
    <x v="1311"/>
    <x v="1"/>
  </r>
  <r>
    <n v="1"/>
    <s v="       103878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79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0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1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2"/>
    <s v="       102573"/>
    <s v="VITRINA USTAKLJENA S.405"/>
    <x v="1"/>
    <s v="01.01.97"/>
    <s v="01.02.97"/>
    <s v="1"/>
    <n v="12.5"/>
    <n v="1"/>
    <x v="1341"/>
    <n v="847.79"/>
    <n v="0"/>
    <x v="1351"/>
    <x v="1"/>
  </r>
  <r>
    <n v="1"/>
    <s v="       103883"/>
    <s v="       102585"/>
    <s v="VJEŠALICA"/>
    <x v="2"/>
    <s v="22.11.10"/>
    <s v="01.12.10"/>
    <s v="1"/>
    <n v="12.5"/>
    <n v="1"/>
    <x v="1342"/>
    <n v="646.99"/>
    <n v="0"/>
    <x v="1352"/>
    <x v="1"/>
  </r>
  <r>
    <n v="1"/>
    <s v="       103884"/>
    <s v="       100475"/>
    <s v="LADIČAR POKRETNI 3L"/>
    <x v="1"/>
    <s v="21.11.00"/>
    <s v="01.12.00"/>
    <s v="1"/>
    <n v="12.5"/>
    <n v="1"/>
    <x v="1343"/>
    <n v="1681.16"/>
    <n v="0"/>
    <x v="1353"/>
    <x v="1"/>
  </r>
  <r>
    <n v="1"/>
    <s v="       103885"/>
    <s v="       101677"/>
    <s v="SCANER CANON LIDE 25"/>
    <x v="3"/>
    <s v="05.01.07"/>
    <s v="01.02.07"/>
    <s v="1"/>
    <n v="25"/>
    <n v="1"/>
    <x v="546"/>
    <n v="378.2"/>
    <n v="0"/>
    <x v="558"/>
    <x v="1"/>
  </r>
  <r>
    <n v="1"/>
    <s v="       103886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7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888"/>
    <s v="       100182"/>
    <s v="FOTELJA KOŽNA SA RUKON."/>
    <x v="1"/>
    <s v="21.11.00"/>
    <s v="01.12.00"/>
    <s v="1"/>
    <n v="12.5"/>
    <n v="1"/>
    <x v="1344"/>
    <n v="2928"/>
    <n v="0"/>
    <x v="1354"/>
    <x v="1"/>
  </r>
  <r>
    <n v="1"/>
    <s v="       103889"/>
    <s v="       101013"/>
    <s v="ORMAR STAKLENI + PLOČE UK"/>
    <x v="1"/>
    <s v="21.11.00"/>
    <s v="01.12.00"/>
    <s v="1"/>
    <n v="12.5"/>
    <n v="1"/>
    <x v="855"/>
    <n v="2196"/>
    <n v="0"/>
    <x v="865"/>
    <x v="1"/>
  </r>
  <r>
    <n v="1"/>
    <s v="       103890"/>
    <s v="       100870"/>
    <s v="ORMAR 282/45"/>
    <x v="1"/>
    <s v="21.11.00"/>
    <s v="01.12.00"/>
    <s v="1"/>
    <n v="12.5"/>
    <n v="1"/>
    <x v="1345"/>
    <n v="11077.62"/>
    <n v="0"/>
    <x v="1355"/>
    <x v="1"/>
  </r>
  <r>
    <n v="1"/>
    <s v="       103891"/>
    <s v="       100939"/>
    <s v="ORMAR JEDNOSTRANI"/>
    <x v="1"/>
    <s v="21.11.00"/>
    <s v="01.12.00"/>
    <s v="1"/>
    <n v="12.5"/>
    <n v="1"/>
    <x v="1346"/>
    <n v="3477"/>
    <n v="0"/>
    <x v="1356"/>
    <x v="1"/>
  </r>
  <r>
    <n v="1"/>
    <s v="       103892"/>
    <s v="       101300"/>
    <s v="Pokretna kazeta"/>
    <x v="2"/>
    <s v="18.01.08"/>
    <s v="01.02.08"/>
    <s v="1"/>
    <n v="12.5"/>
    <n v="1"/>
    <x v="1323"/>
    <n v="896.46"/>
    <n v="0"/>
    <x v="1333"/>
    <x v="1"/>
  </r>
  <r>
    <n v="1"/>
    <s v="       103893"/>
    <s v="       101907"/>
    <s v="STOL DAKTILO S IZVLAČ.PLO"/>
    <x v="1"/>
    <s v="21.11.00"/>
    <s v="01.12.00"/>
    <s v="1"/>
    <n v="12.5"/>
    <n v="1"/>
    <x v="1347"/>
    <n v="2610.8000000000002"/>
    <n v="0"/>
    <x v="1357"/>
    <x v="1"/>
  </r>
  <r>
    <n v="1"/>
    <s v="       103894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896"/>
    <s v="       100619"/>
    <s v="MON.SAMSUNG 22&quot; SM225BW"/>
    <x v="3"/>
    <s v="28.02.08"/>
    <s v="01.03.08"/>
    <s v="1"/>
    <n v="25"/>
    <n v="1"/>
    <x v="1348"/>
    <n v="2098.2800000000002"/>
    <n v="0"/>
    <x v="1358"/>
    <x v="1"/>
  </r>
  <r>
    <n v="1"/>
    <s v="       103899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3900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1"/>
    <s v="       102159"/>
    <s v="STOLAC KOŽNI"/>
    <x v="1"/>
    <s v="21.11.00"/>
    <s v="01.12.00"/>
    <s v="1"/>
    <n v="12.5"/>
    <n v="1"/>
    <x v="348"/>
    <n v="1708"/>
    <n v="0"/>
    <x v="360"/>
    <x v="1"/>
  </r>
  <r>
    <n v="1"/>
    <s v="       103902"/>
    <s v="       100198"/>
    <s v="FOTELJA UREDSKA SIVA"/>
    <x v="1"/>
    <s v="26.10.01"/>
    <s v="01.11.01"/>
    <s v="1"/>
    <n v="12.5"/>
    <n v="1"/>
    <x v="1349"/>
    <n v="1123.25"/>
    <n v="0"/>
    <x v="1359"/>
    <x v="1"/>
  </r>
  <r>
    <n v="1"/>
    <s v="       103903"/>
    <s v="       101995"/>
    <s v="STOL PRIMO 1400x650x740"/>
    <x v="1"/>
    <s v="01.01.97"/>
    <s v="01.02.97"/>
    <s v="1"/>
    <n v="12.5"/>
    <n v="1"/>
    <x v="1350"/>
    <n v="1022.76"/>
    <n v="0"/>
    <x v="1360"/>
    <x v="1"/>
  </r>
  <r>
    <n v="1"/>
    <s v="       103904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5"/>
    <s v="       101911"/>
    <s v="STOL DAKTILO+IZVL.POLICA"/>
    <x v="1"/>
    <s v="21.11.00"/>
    <s v="01.12.00"/>
    <s v="1"/>
    <n v="12.5"/>
    <n v="1"/>
    <x v="1351"/>
    <n v="2635.2000000000003"/>
    <n v="0"/>
    <x v="1361"/>
    <x v="1"/>
  </r>
  <r>
    <n v="1"/>
    <s v="       103906"/>
    <s v="       100467"/>
    <s v="LADIČAR 3L POKRETNI"/>
    <x v="1"/>
    <s v="21.11.00"/>
    <s v="01.12.00"/>
    <s v="1"/>
    <n v="12.5"/>
    <n v="1"/>
    <x v="1343"/>
    <n v="1681.16"/>
    <n v="0"/>
    <x v="1353"/>
    <x v="1"/>
  </r>
  <r>
    <n v="1"/>
    <s v="       103907"/>
    <s v="       101886"/>
    <s v="STOL 200x95"/>
    <x v="1"/>
    <s v="21.11.00"/>
    <s v="01.12.00"/>
    <s v="1"/>
    <n v="12.5"/>
    <n v="1"/>
    <x v="1301"/>
    <n v="3599"/>
    <n v="0"/>
    <x v="1311"/>
    <x v="1"/>
  </r>
  <r>
    <n v="1"/>
    <s v="       103908"/>
    <s v="       100876"/>
    <s v="ORMAR 60/45/204"/>
    <x v="1"/>
    <s v="21.11.00"/>
    <s v="01.12.00"/>
    <s v="1"/>
    <n v="12.5"/>
    <n v="1"/>
    <x v="1352"/>
    <n v="2061.8000000000002"/>
    <n v="0"/>
    <x v="1362"/>
    <x v="1"/>
  </r>
  <r>
    <n v="1"/>
    <s v="       103909"/>
    <s v="       100866"/>
    <s v="ORMAR 191/45/206"/>
    <x v="1"/>
    <s v="21.11.00"/>
    <s v="01.12.00"/>
    <s v="1"/>
    <n v="12.5"/>
    <n v="1"/>
    <x v="1353"/>
    <n v="7790.92"/>
    <n v="0"/>
    <x v="1363"/>
    <x v="1"/>
  </r>
  <r>
    <n v="1"/>
    <s v="       103910"/>
    <s v="       100865"/>
    <s v="ORMAR 159/45/206"/>
    <x v="1"/>
    <s v="21.11.00"/>
    <s v="01.12.00"/>
    <s v="1"/>
    <n v="12.5"/>
    <n v="1"/>
    <x v="1354"/>
    <n v="6856.4000000000005"/>
    <n v="0"/>
    <x v="1364"/>
    <x v="1"/>
  </r>
  <r>
    <n v="1"/>
    <s v="       103911"/>
    <s v="       100152"/>
    <s v="ELEM.KUHINJ.DOLJNI+SUDOPE"/>
    <x v="2"/>
    <s v="21.11.00"/>
    <s v="01.12.00"/>
    <s v="1"/>
    <n v="12.5"/>
    <n v="1"/>
    <x v="1355"/>
    <n v="5969.46"/>
    <n v="0"/>
    <x v="1365"/>
    <x v="1"/>
  </r>
  <r>
    <n v="1"/>
    <s v="       103912"/>
    <s v="       100153"/>
    <s v="ELEM.KUHINJ.GORNJI"/>
    <x v="2"/>
    <s v="21.11.00"/>
    <s v="01.12.00"/>
    <s v="1"/>
    <n v="12.5"/>
    <n v="1"/>
    <x v="1356"/>
    <n v="2840.16"/>
    <n v="0"/>
    <x v="1366"/>
    <x v="1"/>
  </r>
  <r>
    <n v="1"/>
    <s v="       103913"/>
    <s v="       100655"/>
    <s v="MONITOR 24&quot; HP LA2405WG"/>
    <x v="3"/>
    <s v="05.10.10"/>
    <s v="01.11.10"/>
    <s v="1"/>
    <n v="25"/>
    <n v="1"/>
    <x v="790"/>
    <n v="2197.9500000000003"/>
    <n v="0"/>
    <x v="800"/>
    <x v="1"/>
  </r>
  <r>
    <n v="1"/>
    <s v="       103916"/>
    <s v="       101801"/>
    <s v="SOFTWARE LogPlot 2005"/>
    <x v="4"/>
    <s v="09.10.07"/>
    <s v="01.11.07"/>
    <s v="1"/>
    <n v="25"/>
    <n v="1"/>
    <x v="1357"/>
    <n v="5203.87"/>
    <n v="0"/>
    <x v="1367"/>
    <x v="1"/>
  </r>
  <r>
    <n v="1"/>
    <s v="       103917"/>
    <s v="       101266"/>
    <s v="PLOČA MAGN.BIJELA 200X100"/>
    <x v="2"/>
    <s v="23.09.03"/>
    <s v="01.10.03"/>
    <s v="1"/>
    <n v="12.5"/>
    <n v="1"/>
    <x v="1358"/>
    <n v="1912.3500000000001"/>
    <n v="0"/>
    <x v="1368"/>
    <x v="1"/>
  </r>
  <r>
    <n v="1"/>
    <s v="       103918"/>
    <s v="       101316"/>
    <s v="POLICA IZVLAČNA"/>
    <x v="1"/>
    <s v="22.09.99"/>
    <s v="01.10.99"/>
    <s v="1"/>
    <n v="12.5"/>
    <n v="1"/>
    <x v="1359"/>
    <n v="483.13"/>
    <n v="0"/>
    <x v="1369"/>
    <x v="1"/>
  </r>
  <r>
    <n v="1"/>
    <s v="       103919"/>
    <s v="       101381"/>
    <s v="PRODUŽETAK ZA STOL"/>
    <x v="1"/>
    <s v="22.09.99"/>
    <s v="01.10.99"/>
    <s v="1"/>
    <n v="12.5"/>
    <n v="1"/>
    <x v="1360"/>
    <n v="1145.54"/>
    <n v="0"/>
    <x v="1370"/>
    <x v="1"/>
  </r>
  <r>
    <n v="1"/>
    <s v="       103920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1"/>
    <s v="       100177"/>
    <s v="FOTELJA KOŽNA CRNA"/>
    <x v="1"/>
    <s v="22.09.99"/>
    <s v="01.10.99"/>
    <s v="1"/>
    <n v="12.5"/>
    <n v="1"/>
    <x v="1361"/>
    <n v="1947.9"/>
    <n v="0"/>
    <x v="1371"/>
    <x v="1"/>
  </r>
  <r>
    <n v="1"/>
    <s v="       103922"/>
    <s v="       100181"/>
    <s v="FOTELJA KOŽNA S DRV.RUKOH"/>
    <x v="1"/>
    <s v="22.09.99"/>
    <s v="01.10.99"/>
    <s v="1"/>
    <n v="12.5"/>
    <n v="1"/>
    <x v="1362"/>
    <n v="3435.7000000000003"/>
    <n v="0"/>
    <x v="1372"/>
    <x v="1"/>
  </r>
  <r>
    <n v="1"/>
    <s v="       103923"/>
    <s v="       100990"/>
    <s v="ORMAR SA 10 LADICA"/>
    <x v="1"/>
    <s v="16.10.01"/>
    <s v="01.11.01"/>
    <s v="1"/>
    <n v="12.5"/>
    <n v="1"/>
    <x v="1363"/>
    <n v="12856.12"/>
    <n v="0"/>
    <x v="1373"/>
    <x v="1"/>
  </r>
  <r>
    <n v="1"/>
    <s v="       103924"/>
    <s v="       100961"/>
    <s v="ORMAR ON5 ZA NACRT. METAL"/>
    <x v="1"/>
    <s v="01.01.97"/>
    <s v="01.02.97"/>
    <s v="1"/>
    <n v="12.5"/>
    <n v="1"/>
    <x v="1364"/>
    <n v="2696.09"/>
    <n v="0"/>
    <x v="1374"/>
    <x v="1"/>
  </r>
  <r>
    <n v="1"/>
    <s v="       103926"/>
    <s v="       100863"/>
    <s v="ORMAR 120x210"/>
    <x v="1"/>
    <s v="22.09.99"/>
    <s v="01.10.99"/>
    <s v="1"/>
    <n v="12.5"/>
    <n v="1"/>
    <x v="1365"/>
    <n v="13420"/>
    <n v="0"/>
    <x v="1375"/>
    <x v="1"/>
  </r>
  <r>
    <n v="1"/>
    <s v="       103927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8"/>
    <s v="       100992"/>
    <s v="ORMAR SA DRVENIM VRATIMA"/>
    <x v="1"/>
    <s v="22.09.99"/>
    <s v="01.10.99"/>
    <s v="1"/>
    <n v="12.5"/>
    <n v="1"/>
    <x v="1366"/>
    <n v="1726.23"/>
    <n v="0"/>
    <x v="1376"/>
    <x v="1"/>
  </r>
  <r>
    <n v="1"/>
    <s v="       103929"/>
    <s v="       100992"/>
    <s v="ORMAR SA DRVENIM VRATIMA"/>
    <x v="1"/>
    <s v="22.09.99"/>
    <s v="01.10.99"/>
    <s v="1"/>
    <n v="12.5"/>
    <n v="1"/>
    <x v="1367"/>
    <n v="1726.22"/>
    <n v="0"/>
    <x v="1377"/>
    <x v="1"/>
  </r>
  <r>
    <n v="1"/>
    <s v="       103930"/>
    <s v="       100897"/>
    <s v="ORMAR DRVENA VRATA JEDNOK"/>
    <x v="1"/>
    <s v="22.09.99"/>
    <s v="01.10.99"/>
    <s v="1"/>
    <n v="12.5"/>
    <n v="1"/>
    <x v="1368"/>
    <n v="2601.27"/>
    <n v="0"/>
    <x v="1378"/>
    <x v="1"/>
  </r>
  <r>
    <n v="1"/>
    <s v="       103931"/>
    <s v="       100895"/>
    <s v="ORMAR DRVEN.VRATA JEDNOK."/>
    <x v="1"/>
    <s v="22.09.99"/>
    <s v="01.10.99"/>
    <s v="1"/>
    <n v="12.5"/>
    <n v="1"/>
    <x v="1369"/>
    <n v="1670.54"/>
    <n v="0"/>
    <x v="1379"/>
    <x v="1"/>
  </r>
  <r>
    <n v="1"/>
    <s v="       103932"/>
    <s v="       101009"/>
    <s v="ORMAR STAKL.VRATA JEDNOK."/>
    <x v="1"/>
    <s v="22.09.99"/>
    <s v="01.10.99"/>
    <s v="1"/>
    <n v="12.5"/>
    <n v="1"/>
    <x v="1370"/>
    <n v="1805.78"/>
    <n v="0"/>
    <x v="1380"/>
    <x v="1"/>
  </r>
  <r>
    <n v="1"/>
    <s v="       103933"/>
    <s v="       101008"/>
    <s v="ORMAR STAKL.VRATA DVOKRI."/>
    <x v="1"/>
    <s v="22.09.99"/>
    <s v="01.10.99"/>
    <s v="1"/>
    <n v="12.5"/>
    <n v="1"/>
    <x v="1371"/>
    <n v="3078.58"/>
    <n v="0"/>
    <x v="1381"/>
    <x v="1"/>
  </r>
  <r>
    <n v="1"/>
    <s v="       103934"/>
    <s v="       100894"/>
    <s v="ORMAR DRVEN.VRATA DVOKRI."/>
    <x v="1"/>
    <s v="22.09.99"/>
    <s v="01.10.99"/>
    <s v="1"/>
    <n v="12.5"/>
    <n v="1"/>
    <x v="1372"/>
    <n v="2776.29"/>
    <n v="0"/>
    <x v="1382"/>
    <x v="1"/>
  </r>
  <r>
    <n v="1"/>
    <s v="       103935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6"/>
    <s v="       102287"/>
    <s v="STOLICE LABORAT.NA VIJAK"/>
    <x v="1"/>
    <s v="01.01.97"/>
    <s v="01.02.97"/>
    <s v="1"/>
    <n v="12.5"/>
    <n v="1"/>
    <x v="1373"/>
    <n v="28.25"/>
    <n v="0"/>
    <x v="1383"/>
    <x v="1"/>
  </r>
  <r>
    <n v="1"/>
    <s v="       103937"/>
    <s v="       101883"/>
    <s v="Stol 200x90"/>
    <x v="1"/>
    <s v="22.09.99"/>
    <s v="01.10.99"/>
    <s v="1"/>
    <n v="12.5"/>
    <n v="1"/>
    <x v="1374"/>
    <n v="3957.6"/>
    <n v="0"/>
    <x v="1384"/>
    <x v="1"/>
  </r>
  <r>
    <n v="1"/>
    <s v="       103938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39"/>
    <s v="       101142"/>
    <s v="ORMARIĆ SA 4 LADICE"/>
    <x v="1"/>
    <s v="22.09.99"/>
    <s v="01.10.99"/>
    <s v="1"/>
    <n v="12.5"/>
    <n v="1"/>
    <x v="1375"/>
    <n v="2100.13"/>
    <n v="0"/>
    <x v="1385"/>
    <x v="1"/>
  </r>
  <r>
    <n v="1"/>
    <s v="       103940"/>
    <s v="       100476"/>
    <s v="LADIČAR POKRETNI 4L"/>
    <x v="1"/>
    <s v="21.11.00"/>
    <s v="01.12.00"/>
    <s v="1"/>
    <n v="12.5"/>
    <n v="1"/>
    <x v="1376"/>
    <n v="2099.62"/>
    <n v="0"/>
    <x v="1386"/>
    <x v="1"/>
  </r>
  <r>
    <n v="1"/>
    <s v="       103941"/>
    <s v="       101903"/>
    <s v="STOL DAKTILO"/>
    <x v="1"/>
    <s v="22.09.99"/>
    <s v="01.10.99"/>
    <s v="1"/>
    <n v="12.5"/>
    <n v="1"/>
    <x v="1377"/>
    <n v="2553.5500000000002"/>
    <n v="0"/>
    <x v="1387"/>
    <x v="1"/>
  </r>
  <r>
    <n v="1"/>
    <s v="       103942"/>
    <s v="       101083"/>
    <s v="ORMAR ZA NACRTE LADIČAR"/>
    <x v="1"/>
    <s v="01.01.97"/>
    <s v="01.02.97"/>
    <s v="1"/>
    <n v="12.5"/>
    <n v="1"/>
    <x v="1378"/>
    <n v="5045.22"/>
    <n v="0"/>
    <x v="1388"/>
    <x v="1"/>
  </r>
  <r>
    <n v="1"/>
    <s v="       103945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6"/>
    <s v="       102596"/>
    <s v="VJEŠALICA SAMOSTOJEĆA"/>
    <x v="2"/>
    <s v="27.11.97"/>
    <s v="01.12.97"/>
    <s v="1"/>
    <n v="12.5"/>
    <n v="1"/>
    <x v="1379"/>
    <n v="354"/>
    <n v="0"/>
    <x v="1389"/>
    <x v="1"/>
  </r>
  <r>
    <n v="1"/>
    <s v="       103947"/>
    <s v="       102285"/>
    <s v="STOLICE DRVENE SA NASLON."/>
    <x v="1"/>
    <s v="01.01.97"/>
    <s v="01.02.97"/>
    <s v="1"/>
    <n v="12.5"/>
    <n v="1"/>
    <x v="122"/>
    <n v="200"/>
    <n v="0"/>
    <x v="122"/>
    <x v="1"/>
  </r>
  <r>
    <n v="1"/>
    <s v="       10394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49"/>
    <s v="       100968"/>
    <s v="ORMAR ROLO"/>
    <x v="1"/>
    <s v="01.01.97"/>
    <s v="01.02.97"/>
    <s v="1"/>
    <n v="12.5"/>
    <n v="1"/>
    <x v="1380"/>
    <n v="1413.08"/>
    <n v="0"/>
    <x v="1390"/>
    <x v="1"/>
  </r>
  <r>
    <n v="1"/>
    <s v="       103950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1"/>
    <s v="       102557"/>
    <s v="VITRINA III-1 ZA UZOR. s."/>
    <x v="1"/>
    <s v="01.01.97"/>
    <s v="01.02.97"/>
    <s v="1"/>
    <n v="12.5"/>
    <n v="1"/>
    <x v="915"/>
    <n v="847.85"/>
    <n v="0"/>
    <x v="925"/>
    <x v="1"/>
  </r>
  <r>
    <n v="1"/>
    <s v="       103952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3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4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5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6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7"/>
    <s v="       102556"/>
    <s v="VITRINA III-1 ZA UZOR."/>
    <x v="1"/>
    <s v="01.01.97"/>
    <s v="01.02.97"/>
    <s v="1"/>
    <n v="12.5"/>
    <n v="1"/>
    <x v="915"/>
    <n v="847.85"/>
    <n v="0"/>
    <x v="925"/>
    <x v="1"/>
  </r>
  <r>
    <n v="1"/>
    <s v="       103958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3959"/>
    <s v="       101838"/>
    <s v="STALAK ZA TV SAMSUNG"/>
    <x v="1"/>
    <s v="09.06.97"/>
    <s v="01.07.97"/>
    <s v="1"/>
    <n v="12.5"/>
    <n v="1"/>
    <x v="1382"/>
    <n v="1126.4000000000001"/>
    <n v="0"/>
    <x v="1392"/>
    <x v="1"/>
  </r>
  <r>
    <n v="1"/>
    <s v="       103961"/>
    <s v="       101393"/>
    <s v="PROJEKC.PLATNO ZIDNO ELEK"/>
    <x v="2"/>
    <s v="10.05.04"/>
    <s v="01.06.04"/>
    <s v="1"/>
    <n v="20"/>
    <n v="1"/>
    <x v="1383"/>
    <n v="5637.62"/>
    <n v="0"/>
    <x v="1393"/>
    <x v="1"/>
  </r>
  <r>
    <n v="1"/>
    <s v="       103962"/>
    <s v="       101275"/>
    <s v="PLOČA ŠKOLSKA"/>
    <x v="1"/>
    <s v="29.09.97"/>
    <s v="01.10.97"/>
    <s v="1"/>
    <n v="12.5"/>
    <n v="1"/>
    <x v="1384"/>
    <n v="3880"/>
    <n v="0"/>
    <x v="1394"/>
    <x v="1"/>
  </r>
  <r>
    <n v="1"/>
    <s v="       103963"/>
    <s v="       101170"/>
    <s v="PANO POKRETNI PLUTO"/>
    <x v="2"/>
    <s v="29.09.97"/>
    <s v="01.10.97"/>
    <s v="1"/>
    <n v="12.5"/>
    <n v="1"/>
    <x v="1385"/>
    <n v="1080"/>
    <n v="0"/>
    <x v="1395"/>
    <x v="1"/>
  </r>
  <r>
    <n v="1"/>
    <s v="       103964"/>
    <s v="       100015"/>
    <s v="ALARM S PROJEKTOROM"/>
    <x v="2"/>
    <s v="13.07.07"/>
    <s v="01.08.07"/>
    <s v="1"/>
    <n v="20"/>
    <n v="1"/>
    <x v="1386"/>
    <n v="9417.18"/>
    <n v="0"/>
    <x v="1396"/>
    <x v="1"/>
  </r>
  <r>
    <n v="1"/>
    <s v="       10396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6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2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3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4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5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6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7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8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79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0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1"/>
    <s v="       102074"/>
    <s v="STOL RADNI UN/160"/>
    <x v="1"/>
    <s v="24.09.97"/>
    <s v="01.10.97"/>
    <s v="1"/>
    <n v="12.5"/>
    <n v="1"/>
    <x v="1387"/>
    <n v="922.5"/>
    <n v="0"/>
    <x v="1397"/>
    <x v="1"/>
  </r>
  <r>
    <n v="1"/>
    <s v="       103982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3"/>
    <s v="       101419"/>
    <s v="PROJEKTOR OPTOMA W316"/>
    <x v="2"/>
    <s v="13.11.15"/>
    <s v="01.12.15"/>
    <s v="1"/>
    <n v="25"/>
    <n v="1"/>
    <x v="643"/>
    <n v="4778.03"/>
    <n v="0"/>
    <x v="654"/>
    <x v="1"/>
  </r>
  <r>
    <n v="1"/>
    <s v="       10398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398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8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399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5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6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7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8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09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0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1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2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3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4"/>
    <s v="       102181"/>
    <s v="STOLAC SMEĐI"/>
    <x v="1"/>
    <s v="24.09.97"/>
    <s v="01.10.97"/>
    <s v="1"/>
    <n v="12.5"/>
    <n v="1"/>
    <x v="1388"/>
    <n v="250.20000000000002"/>
    <n v="0"/>
    <x v="1398"/>
    <x v="1"/>
  </r>
  <r>
    <n v="1"/>
    <s v="       104015"/>
    <s v="       102182"/>
    <s v="STOLAC SMEĐI 5340"/>
    <x v="1"/>
    <s v="24.09.97"/>
    <s v="01.10.97"/>
    <s v="1"/>
    <n v="12.5"/>
    <n v="1"/>
    <x v="1389"/>
    <n v="498.6"/>
    <n v="0"/>
    <x v="1399"/>
    <x v="1"/>
  </r>
  <r>
    <n v="1"/>
    <s v="       104016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01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8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19"/>
    <s v="       101121"/>
    <s v="ORMARIĆ PM 35 *WC ženski"/>
    <x v="1"/>
    <s v="13.02.04"/>
    <s v="01.03.04"/>
    <s v="1"/>
    <n v="12.5"/>
    <n v="1"/>
    <x v="1390"/>
    <n v="442.6"/>
    <n v="0"/>
    <x v="1400"/>
    <x v="1"/>
  </r>
  <r>
    <n v="1"/>
    <s v="       104020"/>
    <s v="       101101"/>
    <s v="ORMARIĆ 80 *WC muški"/>
    <x v="1"/>
    <s v="13.02.04"/>
    <s v="01.03.04"/>
    <s v="1"/>
    <n v="12.5"/>
    <n v="1"/>
    <x v="1391"/>
    <n v="803.31000000000006"/>
    <n v="0"/>
    <x v="1401"/>
    <x v="1"/>
  </r>
  <r>
    <n v="1"/>
    <s v="       10402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4023"/>
    <s v="       102507"/>
    <s v="USISIVAČ UNIVERSE"/>
    <x v="2"/>
    <s v="26.01.05"/>
    <s v="01.02.05"/>
    <s v="1"/>
    <n v="20"/>
    <n v="1"/>
    <x v="1392"/>
    <n v="1062.78"/>
    <n v="0"/>
    <x v="1402"/>
    <x v="1"/>
  </r>
  <r>
    <n v="1"/>
    <s v="       104024"/>
    <s v="       101182"/>
    <s v="PEĆNICA MIKROVALNA SHARP"/>
    <x v="2"/>
    <s v="25.04.06"/>
    <s v="01.05.06"/>
    <s v="1"/>
    <n v="20"/>
    <n v="1"/>
    <x v="1393"/>
    <n v="736.53"/>
    <n v="0"/>
    <x v="1403"/>
    <x v="1"/>
  </r>
  <r>
    <n v="1"/>
    <s v="       104025"/>
    <s v="       101633"/>
    <s v="RADIJATOR ULJNI"/>
    <x v="2"/>
    <s v="26.01.05"/>
    <s v="01.02.05"/>
    <s v="1"/>
    <n v="20"/>
    <n v="1"/>
    <x v="1394"/>
    <n v="413.5"/>
    <n v="0"/>
    <x v="1404"/>
    <x v="1"/>
  </r>
  <r>
    <n v="1"/>
    <s v="       104026"/>
    <s v="       100302"/>
    <s v="HLADNJAK 250L"/>
    <x v="2"/>
    <s v="26.01.05"/>
    <s v="01.02.05"/>
    <s v="1"/>
    <n v="20"/>
    <n v="1"/>
    <x v="1395"/>
    <n v="2259.3200000000002"/>
    <n v="0"/>
    <x v="1405"/>
    <x v="1"/>
  </r>
  <r>
    <n v="1"/>
    <s v="       104027"/>
    <s v="       100446"/>
    <s v="KUHINJSKI ELEMENTI DONJI"/>
    <x v="2"/>
    <s v="30.01.01"/>
    <s v="01.02.01"/>
    <s v="1"/>
    <n v="12.5"/>
    <n v="1"/>
    <x v="1396"/>
    <n v="10255"/>
    <n v="0"/>
    <x v="1406"/>
    <x v="1"/>
  </r>
  <r>
    <n v="1"/>
    <s v="       104028"/>
    <s v="       100447"/>
    <s v="KUHINJSKI ELEMENTI GORNJI"/>
    <x v="2"/>
    <s v="30.01.01"/>
    <s v="01.02.01"/>
    <s v="1"/>
    <n v="12.5"/>
    <n v="1"/>
    <x v="1397"/>
    <n v="4395"/>
    <n v="0"/>
    <x v="1407"/>
    <x v="1"/>
  </r>
  <r>
    <n v="1"/>
    <s v="       104029"/>
    <s v="       102246"/>
    <s v="STOLICA DRVENA S NASLONOM"/>
    <x v="1"/>
    <s v="01.01.97"/>
    <s v="01.02.97"/>
    <s v="1"/>
    <n v="12.5"/>
    <n v="1"/>
    <x v="122"/>
    <n v="200"/>
    <n v="0"/>
    <x v="122"/>
    <x v="1"/>
  </r>
  <r>
    <n v="1"/>
    <s v="       104030"/>
    <s v="       101330"/>
    <s v="POLICA ZA REGIST. SKAJ s."/>
    <x v="2"/>
    <s v="01.01.97"/>
    <s v="01.02.97"/>
    <s v="1"/>
    <n v="12.5"/>
    <n v="1"/>
    <x v="491"/>
    <n v="565.22"/>
    <n v="0"/>
    <x v="503"/>
    <x v="1"/>
  </r>
  <r>
    <n v="1"/>
    <s v="       104064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4067"/>
    <s v="       100405"/>
    <s v="KOLORINITAR LANGE"/>
    <x v="2"/>
    <s v="01.01.97"/>
    <s v="01.02.97"/>
    <s v="1"/>
    <n v="20"/>
    <n v="1"/>
    <x v="1399"/>
    <n v="2192.15"/>
    <n v="0"/>
    <x v="1409"/>
    <x v="1"/>
  </r>
  <r>
    <n v="1"/>
    <s v="       10406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069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4070"/>
    <s v="       100651"/>
    <s v="MONITOR 24&quot; DELL U2412M"/>
    <x v="3"/>
    <s v="17.06.13"/>
    <s v="01.07.13"/>
    <s v="1"/>
    <n v="25"/>
    <n v="1"/>
    <x v="1130"/>
    <n v="2300"/>
    <n v="0"/>
    <x v="1140"/>
    <x v="1"/>
  </r>
  <r>
    <n v="1"/>
    <s v="       104071"/>
    <s v="       102242"/>
    <s v="STOLICA DRVENA (PROC. PF)"/>
    <x v="1"/>
    <s v="01.01.97"/>
    <s v="01.02.97"/>
    <s v="1"/>
    <n v="12.5"/>
    <n v="1"/>
    <x v="122"/>
    <n v="200"/>
    <n v="0"/>
    <x v="122"/>
    <x v="1"/>
  </r>
  <r>
    <n v="1"/>
    <s v="       104072"/>
    <s v="       102446"/>
    <s v="UR.ZA PRIKUPLJANJE PODATA"/>
    <x v="2"/>
    <s v="25.01.12"/>
    <s v="01.02.12"/>
    <s v="1"/>
    <n v="20"/>
    <n v="1"/>
    <x v="1401"/>
    <n v="25881.03"/>
    <n v="0"/>
    <x v="1411"/>
    <x v="1"/>
  </r>
  <r>
    <n v="1"/>
    <s v="       104073"/>
    <s v="       100788"/>
    <s v="NOTEBOOK COMPAG"/>
    <x v="3"/>
    <s v="04.07.03"/>
    <s v="01.08.03"/>
    <s v="1"/>
    <n v="25"/>
    <n v="0"/>
    <x v="1402"/>
    <n v="0"/>
    <n v="0"/>
    <x v="1412"/>
    <x v="2"/>
  </r>
  <r>
    <n v="1"/>
    <s v="       104074"/>
    <s v="       101783"/>
    <s v="SOFTW.Upravljanje nastavn"/>
    <x v="2"/>
    <s v="11.11.15"/>
    <s v="01.12.15"/>
    <s v="1"/>
    <n v="25"/>
    <n v="1"/>
    <x v="1403"/>
    <n v="35000"/>
    <n v="0"/>
    <x v="1413"/>
    <x v="1"/>
  </r>
  <r>
    <n v="1"/>
    <s v="       104075"/>
    <s v="       101844"/>
    <s v="STALAŽA PODNA S LADICOM ("/>
    <x v="2"/>
    <s v="01.01.97"/>
    <s v="01.02.97"/>
    <s v="1"/>
    <n v="12.5"/>
    <n v="1"/>
    <x v="503"/>
    <n v="847.84"/>
    <n v="0"/>
    <x v="515"/>
    <x v="1"/>
  </r>
  <r>
    <n v="1"/>
    <s v="       104076"/>
    <s v="       100425"/>
    <s v="KOMPRESOR 600(zaG-1/0677)"/>
    <x v="2"/>
    <s v="14.09.04"/>
    <s v="01.10.04"/>
    <s v="1"/>
    <n v="20"/>
    <n v="1"/>
    <x v="1404"/>
    <n v="4999"/>
    <n v="0"/>
    <x v="1414"/>
    <x v="1"/>
  </r>
  <r>
    <n v="1"/>
    <s v="       104077"/>
    <s v="       101394"/>
    <s v="PROJEKCI.PLATNO 136x178"/>
    <x v="2"/>
    <s v="29.09.04"/>
    <s v="01.10.04"/>
    <s v="1"/>
    <n v="20"/>
    <n v="1"/>
    <x v="1405"/>
    <n v="1218.78"/>
    <n v="0"/>
    <x v="1415"/>
    <x v="1"/>
  </r>
  <r>
    <n v="1"/>
    <s v="       104083"/>
    <s v="       101774"/>
    <s v="Softw.IgPET for Win"/>
    <x v="4"/>
    <s v="30.06.14"/>
    <s v="01.07.14"/>
    <s v="1"/>
    <n v="25"/>
    <n v="1"/>
    <x v="1406"/>
    <n v="3045.35"/>
    <n v="0"/>
    <x v="1416"/>
    <x v="1"/>
  </r>
  <r>
    <n v="1"/>
    <s v="       104084"/>
    <s v="       100345"/>
    <s v="KAMERA - CAMCORDER SONY"/>
    <x v="3"/>
    <s v="22.04.97"/>
    <s v="01.05.97"/>
    <s v="1"/>
    <n v="20"/>
    <n v="1"/>
    <x v="1407"/>
    <n v="4183.47"/>
    <n v="0"/>
    <x v="1417"/>
    <x v="1"/>
  </r>
  <r>
    <n v="1"/>
    <s v="       104085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4088"/>
    <s v="       100586"/>
    <s v="MJEŠALICA MAGNETNA BASIC"/>
    <x v="2"/>
    <s v="25.08.06"/>
    <s v="01.09.06"/>
    <s v="1"/>
    <n v="20"/>
    <n v="1"/>
    <x v="1408"/>
    <n v="3353.04"/>
    <n v="0"/>
    <x v="1418"/>
    <x v="1"/>
  </r>
  <r>
    <n v="1"/>
    <s v="       104089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4090"/>
    <s v="       102290"/>
    <s v="STOLIĆ (PROC) s.321"/>
    <x v="1"/>
    <s v="01.01.97"/>
    <s v="01.02.97"/>
    <s v="1"/>
    <n v="12.5"/>
    <n v="1"/>
    <x v="1410"/>
    <n v="522.79999999999995"/>
    <n v="0"/>
    <x v="1420"/>
    <x v="1"/>
  </r>
  <r>
    <n v="1"/>
    <s v="       104093"/>
    <s v="       100669"/>
    <s v="MONITOR ASUS 19&quot;VW198S"/>
    <x v="3"/>
    <s v="04.03.09"/>
    <s v="01.04.09"/>
    <s v="1"/>
    <n v="25"/>
    <n v="1"/>
    <x v="949"/>
    <n v="1098"/>
    <n v="0"/>
    <x v="959"/>
    <x v="1"/>
  </r>
  <r>
    <n v="1"/>
    <s v="       104097"/>
    <s v="       100537"/>
    <s v="MIKROSKOP LEITZ 525020"/>
    <x v="2"/>
    <s v="01.01.97"/>
    <s v="01.02.97"/>
    <s v="1"/>
    <n v="20"/>
    <n v="1"/>
    <x v="1411"/>
    <n v="5915.29"/>
    <n v="0"/>
    <x v="1421"/>
    <x v="1"/>
  </r>
  <r>
    <n v="1"/>
    <s v="       104098"/>
    <s v="       100532"/>
    <s v="MIKROSKOP CARL ZEISS"/>
    <x v="2"/>
    <s v="01.01.97"/>
    <s v="01.02.97"/>
    <s v="1"/>
    <n v="20"/>
    <n v="1"/>
    <x v="1412"/>
    <n v="18614.580000000002"/>
    <n v="0"/>
    <x v="1422"/>
    <x v="1"/>
  </r>
  <r>
    <n v="1"/>
    <s v="       104099"/>
    <s v="       100553"/>
    <s v="MIKROSKOP ZEISS 810862"/>
    <x v="2"/>
    <s v="01.01.97"/>
    <s v="01.02.97"/>
    <s v="1"/>
    <n v="20"/>
    <n v="1"/>
    <x v="1413"/>
    <n v="32219.030000000002"/>
    <n v="0"/>
    <x v="1423"/>
    <x v="1"/>
  </r>
  <r>
    <n v="1"/>
    <s v="       104100"/>
    <s v="       100552"/>
    <s v="MIKROSKOP ZEISS 169078"/>
    <x v="2"/>
    <s v="01.01.97"/>
    <s v="01.02.97"/>
    <s v="1"/>
    <n v="20"/>
    <n v="1"/>
    <x v="1414"/>
    <n v="5059.6099999999997"/>
    <n v="0"/>
    <x v="1424"/>
    <x v="1"/>
  </r>
  <r>
    <n v="1"/>
    <s v="       104101"/>
    <s v="       100554"/>
    <s v="MIKROSKOP&quot;LEITZ&quot;301-21100"/>
    <x v="2"/>
    <s v="01.01.97"/>
    <s v="01.02.97"/>
    <s v="1"/>
    <n v="20"/>
    <n v="1"/>
    <x v="1415"/>
    <n v="16614.29"/>
    <n v="0"/>
    <x v="1425"/>
    <x v="1"/>
  </r>
  <r>
    <n v="1"/>
    <s v="       104103"/>
    <s v="       100543"/>
    <s v="MIKROSKOP MEOPTA 206629"/>
    <x v="2"/>
    <s v="01.01.97"/>
    <s v="01.02.97"/>
    <s v="1"/>
    <n v="20"/>
    <n v="1"/>
    <x v="1416"/>
    <n v="1901.81"/>
    <n v="0"/>
    <x v="1426"/>
    <x v="1"/>
  </r>
  <r>
    <n v="1"/>
    <s v="       104104"/>
    <s v="       100526"/>
    <s v="MIKROSKO 62830 ROW"/>
    <x v="2"/>
    <s v="01.01.97"/>
    <s v="01.02.97"/>
    <s v="1"/>
    <n v="20"/>
    <n v="1"/>
    <x v="1417"/>
    <n v="1927.49"/>
    <n v="0"/>
    <x v="1427"/>
    <x v="1"/>
  </r>
  <r>
    <n v="1"/>
    <s v="       104105"/>
    <s v="       100528"/>
    <s v="MIKROSKOP 415819 SOBA 113"/>
    <x v="2"/>
    <s v="01.01.97"/>
    <s v="01.02.97"/>
    <s v="1"/>
    <n v="20"/>
    <n v="1"/>
    <x v="1417"/>
    <n v="1927.49"/>
    <n v="0"/>
    <x v="1427"/>
    <x v="1"/>
  </r>
  <r>
    <n v="1"/>
    <s v="       104107"/>
    <s v="       100569"/>
    <s v="MJERAČ ZRAČENJA GAMMA-SCO"/>
    <x v="3"/>
    <s v="17.03.08"/>
    <s v="01.04.08"/>
    <s v="1"/>
    <n v="20"/>
    <n v="1"/>
    <x v="1418"/>
    <n v="2992.66"/>
    <n v="0"/>
    <x v="1428"/>
    <x v="1"/>
  </r>
  <r>
    <n v="1"/>
    <s v="       104110"/>
    <s v="       102195"/>
    <s v="STOLAC UREDSKI"/>
    <x v="1"/>
    <s v="09.09.11"/>
    <s v="01.10.11"/>
    <s v="1"/>
    <n v="12.5"/>
    <n v="1"/>
    <x v="1419"/>
    <n v="399"/>
    <n v="0"/>
    <x v="1429"/>
    <x v="1"/>
  </r>
  <r>
    <n v="1"/>
    <s v="       104111"/>
    <s v="       100614"/>
    <s v="MON. HP 20&quot; LA2006x"/>
    <x v="3"/>
    <s v="03.06.11"/>
    <s v="01.07.11"/>
    <s v="1"/>
    <n v="25"/>
    <n v="1"/>
    <x v="1420"/>
    <n v="1097.8399999999999"/>
    <n v="0"/>
    <x v="1430"/>
    <x v="1"/>
  </r>
  <r>
    <n v="1"/>
    <s v="       104112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4117"/>
    <s v="       100320"/>
    <s v="INST.ZA MJER.KONCENTRACIJ"/>
    <x v="2"/>
    <s v="24.08.15"/>
    <s v="01.09.15"/>
    <s v="1"/>
    <n v="20"/>
    <n v="1"/>
    <x v="1421"/>
    <n v="54736.270000000004"/>
    <n v="304.98"/>
    <x v="1431"/>
    <x v="1"/>
  </r>
  <r>
    <n v="1"/>
    <s v="       104119"/>
    <s v="       101566"/>
    <s v="RAČUNALO HP COMPAQ 8200"/>
    <x v="3"/>
    <s v="13.06.11"/>
    <s v="01.07.11"/>
    <s v="1"/>
    <n v="25"/>
    <n v="1"/>
    <x v="1422"/>
    <n v="6699.37"/>
    <n v="0"/>
    <x v="1432"/>
    <x v="1"/>
  </r>
  <r>
    <n v="1"/>
    <s v="       104122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3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4"/>
    <s v="       100702"/>
    <s v="MONITOR LG 22&quot;"/>
    <x v="3"/>
    <s v="24.07.15"/>
    <s v="01.08.15"/>
    <s v="1"/>
    <n v="25"/>
    <n v="1"/>
    <x v="315"/>
    <n v="1197.5"/>
    <n v="0"/>
    <x v="327"/>
    <x v="1"/>
  </r>
  <r>
    <n v="1"/>
    <s v="       104127"/>
    <s v="       101719"/>
    <s v="SERVER R320"/>
    <x v="3"/>
    <s v="27.12.13"/>
    <s v="01.01.14"/>
    <s v="1"/>
    <n v="25"/>
    <n v="1"/>
    <x v="1423"/>
    <n v="20605.5"/>
    <n v="0"/>
    <x v="1433"/>
    <x v="1"/>
  </r>
  <r>
    <n v="1"/>
    <s v="       104128"/>
    <s v="       100427"/>
    <s v="KOMUNIKACIJSKI ORMAR 47U"/>
    <x v="1"/>
    <s v="20.07.15"/>
    <s v="01.08.15"/>
    <s v="1"/>
    <n v="20"/>
    <n v="1"/>
    <x v="1424"/>
    <n v="21483.15"/>
    <n v="0"/>
    <x v="1434"/>
    <x v="1"/>
  </r>
  <r>
    <n v="1"/>
    <s v="       104145"/>
    <s v="       100826"/>
    <s v="NOTEBOOK LENOVO T540p"/>
    <x v="3"/>
    <s v="05.10.15"/>
    <s v="01.11.15"/>
    <s v="1"/>
    <n v="25"/>
    <n v="1"/>
    <x v="1425"/>
    <n v="14490.53"/>
    <n v="0"/>
    <x v="1435"/>
    <x v="1"/>
  </r>
  <r>
    <n v="1"/>
    <s v="       104146"/>
    <s v="       100226"/>
    <s v="FOTOAPARAT NIKON D5300"/>
    <x v="1"/>
    <s v="11.12.14"/>
    <s v="01.01.15"/>
    <s v="1"/>
    <n v="20"/>
    <n v="1"/>
    <x v="1426"/>
    <n v="8721.01"/>
    <n v="0"/>
    <x v="1436"/>
    <x v="1"/>
  </r>
  <r>
    <n v="1"/>
    <s v="       104147"/>
    <s v="       100455"/>
    <s v="KUTIJA TERMO ALUMINIJSKA"/>
    <x v="2"/>
    <s v="12.11.12"/>
    <s v="01.12.12"/>
    <s v="1"/>
    <n v="20"/>
    <n v="0"/>
    <x v="1402"/>
    <n v="0"/>
    <n v="0"/>
    <x v="1412"/>
    <x v="2"/>
  </r>
  <r>
    <n v="1"/>
    <s v="       104148"/>
    <s v="       100761"/>
    <s v="NOSAČ SPEC.SA 12 CIJEVI"/>
    <x v="2"/>
    <s v="12.11.12"/>
    <s v="01.12.12"/>
    <s v="1"/>
    <n v="20"/>
    <n v="0"/>
    <x v="1402"/>
    <n v="0"/>
    <n v="0"/>
    <x v="1412"/>
    <x v="2"/>
  </r>
  <r>
    <n v="1"/>
    <s v="       104150"/>
    <s v="       100815"/>
    <s v="NOTEBOOK HP 8530w"/>
    <x v="3"/>
    <s v="20.01.09"/>
    <s v="01.02.09"/>
    <s v="1"/>
    <n v="25"/>
    <n v="1"/>
    <x v="1427"/>
    <n v="13945.82"/>
    <n v="0"/>
    <x v="1437"/>
    <x v="1"/>
  </r>
  <r>
    <n v="1"/>
    <s v="       104154"/>
    <s v="       102195"/>
    <s v="STOLAC UREDSKI"/>
    <x v="1"/>
    <s v="14.12.11"/>
    <s v="01.01.12"/>
    <s v="1"/>
    <n v="12.5"/>
    <n v="1"/>
    <x v="1428"/>
    <n v="1135.78"/>
    <n v="0"/>
    <x v="1438"/>
    <x v="1"/>
  </r>
  <r>
    <n v="1"/>
    <s v="       104163"/>
    <s v="       100625"/>
    <s v="MONITOR 17&quot; (MZ)"/>
    <x v="3"/>
    <s v="17.03.03"/>
    <s v="01.04.03"/>
    <s v="1"/>
    <n v="25"/>
    <n v="1"/>
    <x v="441"/>
    <n v="3500"/>
    <n v="0"/>
    <x v="453"/>
    <x v="1"/>
  </r>
  <r>
    <n v="1"/>
    <s v="       104165"/>
    <s v="       101223"/>
    <s v="PISAČ HP LASERJET 1022"/>
    <x v="3"/>
    <s v="10.11.06"/>
    <s v="01.12.06"/>
    <s v="1"/>
    <n v="25"/>
    <n v="1"/>
    <x v="1429"/>
    <n v="1650.1000000000001"/>
    <n v="0"/>
    <x v="1439"/>
    <x v="1"/>
  </r>
  <r>
    <n v="1"/>
    <s v="       104166"/>
    <s v="       101714"/>
    <s v="SERVER 3.1 HP DL380 G7 (d"/>
    <x v="3"/>
    <s v="02.11.12"/>
    <s v="01.12.12"/>
    <s v="1"/>
    <n v="25"/>
    <n v="1"/>
    <x v="1430"/>
    <n v="9458.18"/>
    <n v="28374.54"/>
    <x v="1440"/>
    <x v="2"/>
  </r>
  <r>
    <n v="1"/>
    <s v="       104167"/>
    <s v="       100121"/>
    <s v="DISK 3.2. ZYWEL NSA221 (D"/>
    <x v="2"/>
    <s v="02.11.12"/>
    <s v="01.12.12"/>
    <s v="1"/>
    <n v="25"/>
    <n v="1"/>
    <x v="1431"/>
    <n v="942.08"/>
    <n v="2826.2400000000002"/>
    <x v="1441"/>
    <x v="2"/>
  </r>
  <r>
    <n v="1"/>
    <s v="       104168"/>
    <s v="       101715"/>
    <s v="SERVER DELL POWERAGE 1430"/>
    <x v="3"/>
    <s v="01.01.10"/>
    <s v="01.02.10"/>
    <s v="1"/>
    <n v="25"/>
    <n v="1"/>
    <x v="1432"/>
    <n v="7990"/>
    <n v="0"/>
    <x v="1442"/>
    <x v="1"/>
  </r>
  <r>
    <n v="1"/>
    <s v="       104169"/>
    <s v="       102418"/>
    <s v="TRIMER MOTORNI BKE45ED"/>
    <x v="2"/>
    <s v="18.05.15"/>
    <s v="01.06.15"/>
    <s v="1"/>
    <n v="20"/>
    <n v="1"/>
    <x v="1433"/>
    <n v="3540.75"/>
    <n v="0"/>
    <x v="1443"/>
    <x v="1"/>
  </r>
  <r>
    <n v="1"/>
    <s v="       104170"/>
    <s v="       102475"/>
    <s v="UREĐ.ZA ODREĐI.ČVRSTOĆE S"/>
    <x v="2"/>
    <s v="26.05.04"/>
    <s v="01.06.04"/>
    <s v="1"/>
    <n v="20"/>
    <n v="1"/>
    <x v="1434"/>
    <n v="5739.7"/>
    <n v="0"/>
    <x v="1444"/>
    <x v="1"/>
  </r>
  <r>
    <n v="1"/>
    <s v="       104171"/>
    <s v="       102370"/>
    <s v="TELETOP REISS S NOGARIMA"/>
    <x v="2"/>
    <s v="01.01.97"/>
    <s v="01.02.97"/>
    <s v="1"/>
    <n v="20"/>
    <n v="1"/>
    <x v="1435"/>
    <n v="1924.43"/>
    <n v="0"/>
    <x v="1445"/>
    <x v="1"/>
  </r>
  <r>
    <n v="1"/>
    <s v="       104172"/>
    <s v="       100138"/>
    <s v="ECM-2 UNIVERZALNI ALAT"/>
    <x v="2"/>
    <s v="30.03.98"/>
    <s v="01.04.98"/>
    <s v="1"/>
    <n v="20"/>
    <n v="1"/>
    <x v="1436"/>
    <n v="10755.91"/>
    <n v="0"/>
    <x v="1446"/>
    <x v="1"/>
  </r>
  <r>
    <n v="1"/>
    <s v="       104173"/>
    <s v="       102475"/>
    <s v="UREĐ.ZA ODREĐI.ČVRSTOĆE S"/>
    <x v="2"/>
    <s v="26.05.04"/>
    <s v="01.06.04"/>
    <s v="1"/>
    <n v="20"/>
    <n v="1"/>
    <x v="1437"/>
    <n v="5315.57"/>
    <n v="0"/>
    <x v="1447"/>
    <x v="1"/>
  </r>
  <r>
    <n v="1"/>
    <s v="       104174"/>
    <s v="       100463"/>
    <s v="Ladičar"/>
    <x v="1"/>
    <s v="18.01.10"/>
    <s v="01.02.10"/>
    <s v="1"/>
    <n v="12.5"/>
    <n v="1"/>
    <x v="1438"/>
    <n v="1118.23"/>
    <n v="0"/>
    <x v="1448"/>
    <x v="1"/>
  </r>
  <r>
    <n v="1"/>
    <s v="       104175"/>
    <s v="       101337"/>
    <s v="POLIČAR ZIDNI"/>
    <x v="1"/>
    <s v="20.05.09"/>
    <s v="01.06.09"/>
    <s v="1"/>
    <n v="12.5"/>
    <n v="1"/>
    <x v="1439"/>
    <n v="1464"/>
    <n v="0"/>
    <x v="1449"/>
    <x v="1"/>
  </r>
  <r>
    <n v="1"/>
    <s v="       104176"/>
    <s v="       100920"/>
    <s v="ORMAR GARDEROBNI"/>
    <x v="1"/>
    <s v="20.05.09"/>
    <s v="01.06.09"/>
    <s v="1"/>
    <n v="12.5"/>
    <n v="1"/>
    <x v="1440"/>
    <n v="3660"/>
    <n v="0"/>
    <x v="1450"/>
    <x v="1"/>
  </r>
  <r>
    <n v="1"/>
    <s v="       104177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8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79"/>
    <s v="       101069"/>
    <s v="ORMAR ZA KNJIGE 142x40x22"/>
    <x v="1"/>
    <s v="20.05.09"/>
    <s v="01.06.09"/>
    <s v="1"/>
    <n v="12.5"/>
    <n v="1"/>
    <x v="1441"/>
    <n v="4880"/>
    <n v="0"/>
    <x v="1451"/>
    <x v="1"/>
  </r>
  <r>
    <n v="1"/>
    <s v="       104180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4182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4184"/>
    <s v="       102298"/>
    <s v="STOLIĆ POKRETNI 60x60x50"/>
    <x v="1"/>
    <s v="18.11.08"/>
    <s v="01.12.08"/>
    <s v="1"/>
    <n v="12.5"/>
    <n v="1"/>
    <x v="1230"/>
    <n v="3184.2000000000003"/>
    <n v="0"/>
    <x v="1240"/>
    <x v="1"/>
  </r>
  <r>
    <n v="1"/>
    <s v="       104185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4186"/>
    <s v="       101976"/>
    <s v="STOL PISAĆI **hodnik"/>
    <x v="1"/>
    <s v="01.01.97"/>
    <s v="01.02.97"/>
    <s v="1"/>
    <n v="12.5"/>
    <n v="1"/>
    <x v="521"/>
    <n v="616.61"/>
    <n v="0"/>
    <x v="533"/>
    <x v="1"/>
  </r>
  <r>
    <n v="1"/>
    <s v="       104188"/>
    <s v="       100724"/>
    <s v="MONITOR SAMSUNG 20&quot;"/>
    <x v="3"/>
    <s v="01.01.10"/>
    <s v="01.02.10"/>
    <s v="1"/>
    <n v="25"/>
    <n v="1"/>
    <x v="1442"/>
    <n v="1556.51"/>
    <n v="0"/>
    <x v="1452"/>
    <x v="1"/>
  </r>
  <r>
    <n v="1"/>
    <s v="       104189"/>
    <s v="       100481"/>
    <s v="LADIČAR UREDSKI"/>
    <x v="1"/>
    <s v="16.12.13"/>
    <s v="01.01.14"/>
    <s v="1"/>
    <n v="12.5"/>
    <n v="1"/>
    <x v="1443"/>
    <n v="875"/>
    <n v="125"/>
    <x v="4"/>
    <x v="1"/>
  </r>
  <r>
    <n v="1"/>
    <s v="       104190"/>
    <s v="       102330"/>
    <s v="SUSTAV ZA PREC.POZICIONI."/>
    <x v="2"/>
    <s v="02.10.08"/>
    <s v="01.11.08"/>
    <s v="1"/>
    <n v="20"/>
    <n v="1"/>
    <x v="1444"/>
    <n v="53683.86"/>
    <n v="0"/>
    <x v="1453"/>
    <x v="1"/>
  </r>
  <r>
    <n v="1"/>
    <s v="       104191"/>
    <s v="       100693"/>
    <s v="MONITOR LCD 23&quot; LG"/>
    <x v="3"/>
    <s v="02.05.11"/>
    <s v="01.06.11"/>
    <s v="1"/>
    <n v="25"/>
    <n v="1"/>
    <x v="1445"/>
    <n v="1295.79"/>
    <n v="0"/>
    <x v="1454"/>
    <x v="1"/>
  </r>
  <r>
    <n v="1"/>
    <s v="       104192"/>
    <s v="       101464"/>
    <s v="RAČ. HP COMPAQ 8100"/>
    <x v="3"/>
    <s v="23.09.10"/>
    <s v="01.10.10"/>
    <s v="1"/>
    <n v="25"/>
    <n v="1"/>
    <x v="1115"/>
    <n v="6491.77"/>
    <n v="0"/>
    <x v="1125"/>
    <x v="1"/>
  </r>
  <r>
    <n v="1"/>
    <s v="       104193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4"/>
    <s v="       100798"/>
    <s v="NOTEBOOK ELITE 8560W"/>
    <x v="3"/>
    <s v="02.11.12"/>
    <s v="01.12.12"/>
    <s v="1"/>
    <n v="25"/>
    <n v="1"/>
    <x v="1446"/>
    <n v="3062.5"/>
    <n v="9187.5"/>
    <x v="1455"/>
    <x v="2"/>
  </r>
  <r>
    <n v="1"/>
    <s v="       104195"/>
    <s v="       100557"/>
    <s v="MIŠ HP 3D  (donac.Japan)"/>
    <x v="3"/>
    <s v="02.11.12"/>
    <s v="01.12.12"/>
    <s v="1"/>
    <n v="25"/>
    <n v="1"/>
    <x v="1447"/>
    <n v="1849"/>
    <n v="0"/>
    <x v="1456"/>
    <x v="1"/>
  </r>
  <r>
    <n v="1"/>
    <s v="       104196"/>
    <s v="       101249"/>
    <s v="PISAČ XEROX 7556 MULTIFUN"/>
    <x v="3"/>
    <s v="24.10.12"/>
    <s v="01.11.12"/>
    <s v="1"/>
    <n v="25"/>
    <n v="1"/>
    <x v="1448"/>
    <n v="87918.3"/>
    <n v="0"/>
    <x v="1457"/>
    <x v="1"/>
  </r>
  <r>
    <n v="1"/>
    <s v="       104197"/>
    <s v="       101860"/>
    <s v="STEREOSKOPSKE NAOČALE  (d"/>
    <x v="2"/>
    <s v="03.02.12"/>
    <s v="01.03.12"/>
    <s v="1"/>
    <n v="20"/>
    <n v="1"/>
    <x v="1255"/>
    <n v="9701.89"/>
    <n v="0"/>
    <x v="1265"/>
    <x v="1"/>
  </r>
  <r>
    <n v="1"/>
    <s v="       104198"/>
    <s v="       101858"/>
    <s v="STEREOSKOP SPIEGL SLS-2"/>
    <x v="2"/>
    <s v="01.01.97"/>
    <s v="01.02.97"/>
    <s v="1"/>
    <n v="20"/>
    <n v="1"/>
    <x v="1449"/>
    <n v="1799.94"/>
    <n v="0"/>
    <x v="1458"/>
    <x v="1"/>
  </r>
  <r>
    <n v="1"/>
    <s v="       104199"/>
    <s v="       100850"/>
    <s v="Ograda 10x15m s vratima"/>
    <x v="2"/>
    <s v="29.03.13"/>
    <s v="01.04.13"/>
    <s v="1"/>
    <n v="20"/>
    <n v="1"/>
    <x v="1450"/>
    <n v="20634.03"/>
    <n v="0"/>
    <x v="1459"/>
    <x v="1"/>
  </r>
  <r>
    <n v="1"/>
    <s v="       104200"/>
    <s v="       100851"/>
    <s v="Ograda 2,5x2,5m s vratima"/>
    <x v="2"/>
    <s v="31.12.13"/>
    <s v="01.01.14"/>
    <s v="1"/>
    <n v="20"/>
    <n v="1"/>
    <x v="1451"/>
    <n v="6051.9800000000005"/>
    <n v="0"/>
    <x v="1460"/>
    <x v="1"/>
  </r>
  <r>
    <n v="1"/>
    <s v="       104201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2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3"/>
    <s v="       100851"/>
    <s v="Ograda 2,5x2,5m s vratima"/>
    <x v="2"/>
    <s v="31.12.13"/>
    <s v="01.01.14"/>
    <s v="1"/>
    <n v="20"/>
    <n v="1"/>
    <x v="1452"/>
    <n v="6052"/>
    <n v="0"/>
    <x v="1461"/>
    <x v="1"/>
  </r>
  <r>
    <n v="1"/>
    <s v="       104204"/>
    <s v="       101162"/>
    <s v="Orrada 2,5x2,5m s vratima"/>
    <x v="2"/>
    <s v="31.12.13"/>
    <s v="01.01.14"/>
    <s v="1"/>
    <n v="20"/>
    <n v="1"/>
    <x v="1452"/>
    <n v="6052"/>
    <n v="0"/>
    <x v="1461"/>
    <x v="1"/>
  </r>
  <r>
    <n v="1"/>
    <s v="       104205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6"/>
    <s v="       100792"/>
    <s v="NOTEBOOK DELL (don.Japan)"/>
    <x v="3"/>
    <s v="31.12.13"/>
    <s v="01.01.14"/>
    <s v="1"/>
    <n v="25"/>
    <n v="1"/>
    <x v="1453"/>
    <n v="39408.660000000003"/>
    <n v="0"/>
    <x v="1462"/>
    <x v="1"/>
  </r>
  <r>
    <n v="1"/>
    <s v="       104207"/>
    <s v="       100432"/>
    <s v="KONTEJNER (don.Japan)"/>
    <x v="2"/>
    <s v="31.12.13"/>
    <s v="01.01.14"/>
    <s v="1"/>
    <n v="20"/>
    <n v="1"/>
    <x v="1454"/>
    <n v="32600"/>
    <n v="0"/>
    <x v="1463"/>
    <x v="1"/>
  </r>
  <r>
    <n v="1"/>
    <s v="       104208"/>
    <s v="       100454"/>
    <s v="KUTIJA PLASTIČNA ZA LOGER"/>
    <x v="2"/>
    <s v="31.12.13"/>
    <s v="01.01.14"/>
    <s v="1"/>
    <n v="20"/>
    <n v="1"/>
    <x v="1455"/>
    <n v="1640.8500000000001"/>
    <n v="0"/>
    <x v="1464"/>
    <x v="1"/>
  </r>
  <r>
    <n v="1"/>
    <s v="       104209"/>
    <s v="       100454"/>
    <s v="KUTIJA PLASTIČNA ZA LOGER"/>
    <x v="2"/>
    <s v="31.12.13"/>
    <s v="01.01.14"/>
    <s v="1"/>
    <n v="20"/>
    <n v="1"/>
    <x v="1456"/>
    <n v="1640.83"/>
    <n v="0"/>
    <x v="1465"/>
    <x v="1"/>
  </r>
  <r>
    <n v="1"/>
    <s v="       104210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1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2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3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4"/>
    <s v="       100454"/>
    <s v="KUTIJA PLASTIČNA ZA LOGER"/>
    <x v="2"/>
    <s v="31.12.13"/>
    <s v="01.01.14"/>
    <s v="1"/>
    <n v="20"/>
    <n v="1"/>
    <x v="1457"/>
    <n v="924.31000000000006"/>
    <n v="0"/>
    <x v="1466"/>
    <x v="1"/>
  </r>
  <r>
    <n v="1"/>
    <s v="       104215"/>
    <s v="       100085"/>
    <s v="CIJEV FLEKSIBILNA ČELIĆNA"/>
    <x v="2"/>
    <s v="31.12.13"/>
    <s v="01.01.14"/>
    <s v="1"/>
    <n v="20"/>
    <n v="1"/>
    <x v="1458"/>
    <n v="5732.17"/>
    <n v="0"/>
    <x v="1467"/>
    <x v="1"/>
  </r>
  <r>
    <n v="1"/>
    <s v="       104216"/>
    <s v="       102447"/>
    <s v="UR.ZA ZAP.PODATAKA S GPS"/>
    <x v="2"/>
    <s v="31.12.13"/>
    <s v="01.01.14"/>
    <s v="1"/>
    <n v="20"/>
    <n v="1"/>
    <x v="1459"/>
    <n v="22438.59"/>
    <n v="0"/>
    <x v="1468"/>
    <x v="1"/>
  </r>
  <r>
    <n v="1"/>
    <s v="       104217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8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19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0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1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2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3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4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5"/>
    <s v="       102447"/>
    <s v="UR.ZA ZAP.PODATAKA S GPS"/>
    <x v="2"/>
    <s v="31.12.13"/>
    <s v="01.01.14"/>
    <s v="1"/>
    <n v="20"/>
    <n v="1"/>
    <x v="1460"/>
    <n v="22438.57"/>
    <n v="0"/>
    <x v="1469"/>
    <x v="1"/>
  </r>
  <r>
    <n v="1"/>
    <s v="       104226"/>
    <s v="       100014"/>
    <s v="AKCELEROMETAR S KABLOM (d"/>
    <x v="2"/>
    <s v="31.12.13"/>
    <s v="01.01.14"/>
    <s v="1"/>
    <n v="20"/>
    <n v="1"/>
    <x v="1461"/>
    <n v="17913.010000000002"/>
    <n v="0"/>
    <x v="1470"/>
    <x v="1"/>
  </r>
  <r>
    <n v="1"/>
    <s v="       104227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8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29"/>
    <s v="       100014"/>
    <s v="AKCELEROMETAR S KABLOM (d"/>
    <x v="2"/>
    <s v="31.12.13"/>
    <s v="01.01.14"/>
    <s v="1"/>
    <n v="20"/>
    <n v="1"/>
    <x v="1462"/>
    <n v="17913.03"/>
    <n v="0"/>
    <x v="1471"/>
    <x v="1"/>
  </r>
  <r>
    <n v="1"/>
    <s v="       104230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1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2"/>
    <s v="       100014"/>
    <s v="AKCELEROMETAR S KABLOM (d"/>
    <x v="2"/>
    <s v="31.12.13"/>
    <s v="01.01.14"/>
    <s v="1"/>
    <n v="20"/>
    <n v="1"/>
    <x v="1463"/>
    <n v="64486.89"/>
    <n v="0"/>
    <x v="1472"/>
    <x v="1"/>
  </r>
  <r>
    <n v="1"/>
    <s v="       104233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4"/>
    <s v="       102090"/>
    <s v="STOL UREDSKI 140x80x75"/>
    <x v="1"/>
    <s v="18.01.10"/>
    <s v="01.02.10"/>
    <s v="1"/>
    <n v="12.5"/>
    <n v="1"/>
    <x v="1464"/>
    <n v="1633.82"/>
    <n v="0"/>
    <x v="1473"/>
    <x v="1"/>
  </r>
  <r>
    <n v="1"/>
    <s v="       104235"/>
    <s v="       102252"/>
    <s v="STOLICA HRAST DRVENA"/>
    <x v="1"/>
    <s v="01.01.97"/>
    <s v="01.02.97"/>
    <s v="1"/>
    <n v="12.5"/>
    <n v="1"/>
    <x v="1465"/>
    <n v="326.85000000000002"/>
    <n v="0"/>
    <x v="1474"/>
    <x v="1"/>
  </r>
  <r>
    <n v="1"/>
    <s v="       104236"/>
    <s v="       100043"/>
    <s v="AVIONSKE KARTE Podsljeme,"/>
    <x v="4"/>
    <s v="02.11.12"/>
    <s v="01.12.12"/>
    <s v="1"/>
    <n v="25"/>
    <n v="1"/>
    <x v="1466"/>
    <n v="73460"/>
    <n v="0"/>
    <x v="1475"/>
    <x v="1"/>
  </r>
  <r>
    <n v="1"/>
    <s v="       104237"/>
    <s v="       100113"/>
    <s v="DIGIT.MODEL PRIMORSKO-GOR"/>
    <x v="2"/>
    <s v="03.02.12"/>
    <s v="01.03.12"/>
    <s v="1"/>
    <n v="25"/>
    <n v="1"/>
    <x v="1467"/>
    <n v="9000"/>
    <n v="0"/>
    <x v="1476"/>
    <x v="1"/>
  </r>
  <r>
    <n v="1"/>
    <s v="       104238"/>
    <s v="       101755"/>
    <s v="SOFTW. LogPlot 7"/>
    <x v="4"/>
    <s v="01.01.10"/>
    <s v="01.02.10"/>
    <s v="1"/>
    <n v="25"/>
    <n v="1"/>
    <x v="1468"/>
    <n v="4447.78"/>
    <n v="0"/>
    <x v="1477"/>
    <x v="1"/>
  </r>
  <r>
    <n v="1"/>
    <s v="       104239"/>
    <s v="       101749"/>
    <s v="SOFTW. ArcInfo/GIS"/>
    <x v="4"/>
    <s v="01.01.10"/>
    <s v="01.02.10"/>
    <s v="1"/>
    <n v="25"/>
    <n v="1"/>
    <x v="1469"/>
    <n v="29627.8"/>
    <n v="0"/>
    <x v="1478"/>
    <x v="1"/>
  </r>
  <r>
    <n v="1"/>
    <s v="       104240"/>
    <s v="       101807"/>
    <s v="SOFTWARE RHINOCEROS 3.0"/>
    <x v="4"/>
    <s v="21.01.05"/>
    <s v="01.02.05"/>
    <s v="1"/>
    <n v="25"/>
    <n v="1"/>
    <x v="1470"/>
    <n v="2735.85"/>
    <n v="0"/>
    <x v="1479"/>
    <x v="1"/>
  </r>
  <r>
    <n v="1"/>
    <s v="       104243"/>
    <s v="       100332"/>
    <s v="IPAD APPLE AIR 16GB **(RE"/>
    <x v="3"/>
    <s v="23.09.14"/>
    <s v="01.10.14"/>
    <s v="1"/>
    <n v="25"/>
    <n v="1"/>
    <x v="916"/>
    <n v="4082.4900000000002"/>
    <n v="0"/>
    <x v="926"/>
    <x v="1"/>
  </r>
  <r>
    <n v="1"/>
    <s v="       104244"/>
    <s v="       100529"/>
    <s v="MIKROSKOP AM 2011"/>
    <x v="2"/>
    <s v="26.08.14"/>
    <s v="01.09.14"/>
    <s v="1"/>
    <n v="20"/>
    <n v="2"/>
    <x v="1471"/>
    <n v="3061.56"/>
    <n v="0"/>
    <x v="1480"/>
    <x v="1"/>
  </r>
  <r>
    <n v="1"/>
    <s v="       104251"/>
    <s v="       100547"/>
    <s v="MIKROSKOP POLAR.+KAMERA"/>
    <x v="3"/>
    <s v="11.11.05"/>
    <s v="01.12.05"/>
    <s v="1"/>
    <n v="20"/>
    <n v="1"/>
    <x v="1472"/>
    <n v="152866"/>
    <n v="0"/>
    <x v="1481"/>
    <x v="1"/>
  </r>
  <r>
    <n v="1"/>
    <s v="       104252"/>
    <s v="       101594"/>
    <s v="RAČUNALO INTEL D915PSYL"/>
    <x v="3"/>
    <s v="29.09.05"/>
    <s v="01.10.05"/>
    <s v="1"/>
    <n v="25"/>
    <n v="1"/>
    <x v="1473"/>
    <n v="5558.53"/>
    <n v="0"/>
    <x v="1482"/>
    <x v="1"/>
  </r>
  <r>
    <n v="1"/>
    <s v="       104253"/>
    <s v="       100951"/>
    <s v="ORMAR NISKI"/>
    <x v="1"/>
    <s v="30.06.04"/>
    <s v="01.07.04"/>
    <s v="1"/>
    <n v="12.5"/>
    <n v="1"/>
    <x v="1020"/>
    <n v="1046.76"/>
    <n v="0"/>
    <x v="1030"/>
    <x v="1"/>
  </r>
  <r>
    <n v="1"/>
    <s v="       104258"/>
    <s v="       101901"/>
    <s v="STOL CRTAĆI STAKLENI"/>
    <x v="1"/>
    <s v="01.01.97"/>
    <s v="01.02.97"/>
    <s v="1"/>
    <n v="12.5"/>
    <n v="1"/>
    <x v="81"/>
    <n v="500"/>
    <n v="0"/>
    <x v="81"/>
    <x v="1"/>
  </r>
  <r>
    <n v="1"/>
    <s v="       104259"/>
    <s v="       101408"/>
    <s v="PROJEKTOR LCD-BENQ MP720p"/>
    <x v="2"/>
    <s v="07.11.06"/>
    <s v="01.12.06"/>
    <s v="1"/>
    <n v="25"/>
    <n v="1"/>
    <x v="1474"/>
    <n v="15108.74"/>
    <n v="0"/>
    <x v="1483"/>
    <x v="1"/>
  </r>
  <r>
    <n v="1"/>
    <s v="       104262"/>
    <s v="       101407"/>
    <s v="PROJEKTOR HITACHI LCD"/>
    <x v="2"/>
    <s v="13.03.02"/>
    <s v="01.04.02"/>
    <s v="1"/>
    <n v="20"/>
    <n v="1"/>
    <x v="1475"/>
    <n v="35990"/>
    <n v="0"/>
    <x v="1484"/>
    <x v="1"/>
  </r>
  <r>
    <n v="1"/>
    <s v="       104263"/>
    <s v="       100490"/>
    <s v="LINIJA HI-FI"/>
    <x v="2"/>
    <s v="23.12.99"/>
    <s v="01.01.00"/>
    <s v="1"/>
    <n v="20"/>
    <n v="1"/>
    <x v="1476"/>
    <n v="2229.0100000000002"/>
    <n v="0"/>
    <x v="1485"/>
    <x v="1"/>
  </r>
  <r>
    <n v="1"/>
    <s v="       104264"/>
    <s v="       102546"/>
    <s v="VIDEORECORDER SAMSUNG"/>
    <x v="2"/>
    <s v="15.10.98"/>
    <s v="01.11.98"/>
    <s v="1"/>
    <n v="20"/>
    <n v="1"/>
    <x v="1477"/>
    <n v="2706.26"/>
    <n v="0"/>
    <x v="1486"/>
    <x v="1"/>
  </r>
  <r>
    <n v="1"/>
    <s v="       10426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6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78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79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8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1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2"/>
    <s v="       102134"/>
    <s v="STOLAC KONF."/>
    <x v="1"/>
    <s v="03.05.06"/>
    <s v="01.06.06"/>
    <s v="1"/>
    <n v="12.5"/>
    <n v="1"/>
    <x v="279"/>
    <n v="178.22"/>
    <n v="0"/>
    <x v="291"/>
    <x v="1"/>
  </r>
  <r>
    <n v="1"/>
    <s v="       10428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5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6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7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8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89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0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1"/>
    <s v="       102142"/>
    <s v="STOLAC KONFER. CRNI"/>
    <x v="1"/>
    <s v="28.05.07"/>
    <s v="01.06.07"/>
    <s v="1"/>
    <n v="12.5"/>
    <n v="1"/>
    <x v="279"/>
    <n v="178.22"/>
    <n v="0"/>
    <x v="291"/>
    <x v="1"/>
  </r>
  <r>
    <n v="1"/>
    <s v="       10429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3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4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04295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29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7"/>
    <s v="       101873"/>
    <s v="STOL 120X60(PLOČA BUKVA)"/>
    <x v="1"/>
    <s v="15.10.98"/>
    <s v="01.11.98"/>
    <s v="1"/>
    <n v="12.5"/>
    <n v="1"/>
    <x v="1479"/>
    <n v="1159"/>
    <n v="0"/>
    <x v="1488"/>
    <x v="1"/>
  </r>
  <r>
    <n v="1"/>
    <s v="       10429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299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0"/>
    <s v="       100385"/>
    <s v="KLUPA ŠKOLSKA"/>
    <x v="1"/>
    <s v="16.05.07"/>
    <s v="01.06.07"/>
    <s v="1"/>
    <n v="12.5"/>
    <n v="1"/>
    <x v="1478"/>
    <n v="528.41999999999996"/>
    <n v="0"/>
    <x v="1487"/>
    <x v="1"/>
  </r>
  <r>
    <n v="1"/>
    <s v="       104301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2"/>
    <s v="       100385"/>
    <s v="KLUPA ŠKOLSKA"/>
    <x v="1"/>
    <s v="16.05.07"/>
    <s v="01.06.07"/>
    <s v="1"/>
    <n v="12.5"/>
    <n v="1"/>
    <x v="1480"/>
    <n v="528.41"/>
    <n v="0"/>
    <x v="1489"/>
    <x v="1"/>
  </r>
  <r>
    <n v="1"/>
    <s v="       104303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4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5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6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7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08"/>
    <s v="       101879"/>
    <s v="STOL 160X160(PLOČA BUKVA)"/>
    <x v="1"/>
    <s v="15.10.98"/>
    <s v="01.11.98"/>
    <s v="1"/>
    <n v="12.5"/>
    <n v="1"/>
    <x v="920"/>
    <n v="1342"/>
    <n v="0"/>
    <x v="930"/>
    <x v="1"/>
  </r>
  <r>
    <n v="1"/>
    <s v="       104310"/>
    <s v="       101400"/>
    <s v="PROJEKCIONO PLATNO"/>
    <x v="2"/>
    <s v="17.09.97"/>
    <s v="01.10.97"/>
    <s v="1"/>
    <n v="20"/>
    <n v="1"/>
    <x v="1481"/>
    <n v="2127"/>
    <n v="0"/>
    <x v="1490"/>
    <x v="1"/>
  </r>
  <r>
    <n v="1"/>
    <s v="       104311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2"/>
    <s v="       101839"/>
    <s v="STALAK ZA TV SAMSUNG ZBIR"/>
    <x v="2"/>
    <s v="15.10.98"/>
    <s v="01.11.98"/>
    <s v="1"/>
    <n v="12.5"/>
    <n v="1"/>
    <x v="1482"/>
    <n v="1442.96"/>
    <n v="0"/>
    <x v="1491"/>
    <x v="1"/>
  </r>
  <r>
    <n v="1"/>
    <s v="       104315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1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328"/>
    <s v="       101399"/>
    <s v="PROJEKCIJSKO PLATNO ZIDNO"/>
    <x v="2"/>
    <s v="13.03.02"/>
    <s v="01.04.02"/>
    <s v="1"/>
    <n v="20"/>
    <n v="1"/>
    <x v="466"/>
    <n v="854"/>
    <n v="0"/>
    <x v="478"/>
    <x v="1"/>
  </r>
  <r>
    <n v="1"/>
    <s v="       104329"/>
    <s v="       100998"/>
    <s v="ORMAR SA VRATIMA"/>
    <x v="1"/>
    <s v="01.03.02"/>
    <s v="01.04.02"/>
    <s v="1"/>
    <n v="12.5"/>
    <n v="1"/>
    <x v="1483"/>
    <n v="2097.79"/>
    <n v="0"/>
    <x v="1492"/>
    <x v="1"/>
  </r>
  <r>
    <n v="1"/>
    <s v="       104331"/>
    <s v="       100710"/>
    <s v="MONITOR SAMSUNG 17&quot;"/>
    <x v="3"/>
    <s v="22.10.04"/>
    <s v="01.11.04"/>
    <s v="1"/>
    <n v="25"/>
    <n v="1"/>
    <x v="1484"/>
    <n v="3037.63"/>
    <n v="0"/>
    <x v="1493"/>
    <x v="1"/>
  </r>
  <r>
    <n v="1"/>
    <s v="       104332"/>
    <s v="       101497"/>
    <s v="RAČ.HP PRODESK (don.Japan"/>
    <x v="3"/>
    <s v="04.11.15"/>
    <s v="01.12.15"/>
    <s v="1"/>
    <n v="25"/>
    <n v="1"/>
    <x v="441"/>
    <n v="3500"/>
    <n v="0"/>
    <x v="453"/>
    <x v="1"/>
  </r>
  <r>
    <n v="1"/>
    <s v="       104334"/>
    <s v="       100399"/>
    <s v="KOLICA AV"/>
    <x v="1"/>
    <s v="27.11.97"/>
    <s v="01.12.97"/>
    <s v="1"/>
    <n v="12.5"/>
    <n v="1"/>
    <x v="1381"/>
    <n v="504"/>
    <n v="0"/>
    <x v="1391"/>
    <x v="1"/>
  </r>
  <r>
    <n v="1"/>
    <s v="       104339"/>
    <s v="       100470"/>
    <s v="LADIČAR ARHIVSKI 6LADICA"/>
    <x v="2"/>
    <s v="26.09.06"/>
    <s v="01.10.06"/>
    <s v="1"/>
    <n v="12.5"/>
    <n v="1"/>
    <x v="1485"/>
    <n v="4526.2"/>
    <n v="0"/>
    <x v="1494"/>
    <x v="1"/>
  </r>
  <r>
    <n v="1"/>
    <s v="       104341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359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0"/>
    <s v="       101889"/>
    <s v="STOL 80x75x75"/>
    <x v="1"/>
    <s v="25.11.10"/>
    <s v="01.12.10"/>
    <s v="1"/>
    <n v="12.5"/>
    <n v="1"/>
    <x v="1275"/>
    <n v="729.80000000000007"/>
    <n v="0"/>
    <x v="1285"/>
    <x v="1"/>
  </r>
  <r>
    <n v="1"/>
    <s v="       104361"/>
    <s v="       100799"/>
    <s v="NOTEBOOK ELITEBOOK 820"/>
    <x v="3"/>
    <s v="13.06.14"/>
    <s v="01.07.14"/>
    <s v="1"/>
    <n v="25"/>
    <n v="1"/>
    <x v="1486"/>
    <n v="9852.5"/>
    <n v="0"/>
    <x v="1495"/>
    <x v="1"/>
  </r>
  <r>
    <n v="1"/>
    <s v="       104362"/>
    <s v="       101789"/>
    <s v="SOFTWARE ArcView Lab Kit"/>
    <x v="4"/>
    <s v="18.06.08"/>
    <s v="01.07.08"/>
    <s v="1"/>
    <n v="25"/>
    <n v="1"/>
    <x v="1487"/>
    <n v="18728.22"/>
    <n v="0"/>
    <x v="1496"/>
    <x v="1"/>
  </r>
  <r>
    <n v="1"/>
    <s v="       104363"/>
    <s v="       102354"/>
    <s v="TABLET ASUS TF701T"/>
    <x v="3"/>
    <s v="11.06.14"/>
    <s v="01.07.14"/>
    <s v="1"/>
    <n v="25"/>
    <n v="1"/>
    <x v="1488"/>
    <n v="4395.1400000000003"/>
    <n v="0"/>
    <x v="1497"/>
    <x v="1"/>
  </r>
  <r>
    <n v="1"/>
    <s v="       104364"/>
    <s v="       101553"/>
    <s v="RAČUNALO ASUS P9X79"/>
    <x v="3"/>
    <s v="15.05.14"/>
    <s v="01.06.14"/>
    <s v="1"/>
    <n v="25"/>
    <n v="1"/>
    <x v="1489"/>
    <n v="11958.34"/>
    <n v="0"/>
    <x v="1498"/>
    <x v="1"/>
  </r>
  <r>
    <n v="1"/>
    <s v="       104365"/>
    <s v="       100800"/>
    <s v="NOTEBOOK ELITEBOOK 8770W"/>
    <x v="3"/>
    <s v="18.12.12"/>
    <s v="01.01.13"/>
    <s v="1"/>
    <n v="25"/>
    <n v="1"/>
    <x v="1490"/>
    <n v="12104.33"/>
    <n v="0"/>
    <x v="1499"/>
    <x v="1"/>
  </r>
  <r>
    <n v="1"/>
    <s v="       104370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1"/>
    <s v="       102155"/>
    <s v="STOLAC KONFERENCIJSKI"/>
    <x v="1"/>
    <s v="17.12.07"/>
    <s v="01.01.08"/>
    <s v="1"/>
    <n v="12.5"/>
    <n v="1"/>
    <x v="279"/>
    <n v="178.22"/>
    <n v="0"/>
    <x v="291"/>
    <x v="1"/>
  </r>
  <r>
    <n v="1"/>
    <s v="       104372"/>
    <s v="       100951"/>
    <s v="ORMAR NISKI"/>
    <x v="1"/>
    <s v="17.12.07"/>
    <s v="01.01.08"/>
    <s v="1"/>
    <n v="12.5"/>
    <n v="1"/>
    <x v="1491"/>
    <n v="850.29"/>
    <n v="0"/>
    <x v="1500"/>
    <x v="1"/>
  </r>
  <r>
    <n v="1"/>
    <s v="       104373"/>
    <s v="       101028"/>
    <s v="ORMAR VISOKI"/>
    <x v="1"/>
    <s v="17.12.07"/>
    <s v="01.01.08"/>
    <s v="1"/>
    <n v="12.5"/>
    <n v="1"/>
    <x v="1492"/>
    <n v="2561.61"/>
    <n v="0"/>
    <x v="1501"/>
    <x v="1"/>
  </r>
  <r>
    <n v="1"/>
    <s v="       104374"/>
    <s v="       101300"/>
    <s v="Pokretna kazeta"/>
    <x v="2"/>
    <s v="17.12.07"/>
    <s v="01.01.08"/>
    <s v="1"/>
    <n v="12.5"/>
    <n v="1"/>
    <x v="1323"/>
    <n v="896.46"/>
    <n v="0"/>
    <x v="1333"/>
    <x v="1"/>
  </r>
  <r>
    <n v="1"/>
    <s v="       104375"/>
    <s v="       100456"/>
    <s v="KUTNI DODATAK"/>
    <x v="1"/>
    <s v="17.12.07"/>
    <s v="01.01.08"/>
    <s v="1"/>
    <n v="12.5"/>
    <n v="1"/>
    <x v="1493"/>
    <n v="749.37"/>
    <n v="0"/>
    <x v="1502"/>
    <x v="1"/>
  </r>
  <r>
    <n v="1"/>
    <s v="       104376"/>
    <s v="       102042"/>
    <s v="STOL RADNI C 502"/>
    <x v="1"/>
    <s v="17.12.07"/>
    <s v="01.01.08"/>
    <s v="1"/>
    <n v="12.5"/>
    <n v="1"/>
    <x v="1494"/>
    <n v="951.21"/>
    <n v="0"/>
    <x v="1503"/>
    <x v="1"/>
  </r>
  <r>
    <n v="1"/>
    <s v="       10438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381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392"/>
    <s v="       100294"/>
    <s v="HIDROMETRIJSKO KRILO"/>
    <x v="2"/>
    <s v="22.07.15"/>
    <s v="01.08.15"/>
    <s v="1"/>
    <n v="20"/>
    <n v="1"/>
    <x v="1496"/>
    <n v="25995.600000000002"/>
    <n v="0"/>
    <x v="1505"/>
    <x v="1"/>
  </r>
  <r>
    <n v="1"/>
    <s v="       104393"/>
    <s v="       100261"/>
    <s v="GPS RUČNI  GARMIN"/>
    <x v="2"/>
    <s v="10.07.15"/>
    <s v="01.08.15"/>
    <s v="1"/>
    <n v="20"/>
    <n v="1"/>
    <x v="1269"/>
    <n v="1915.04"/>
    <n v="0"/>
    <x v="1279"/>
    <x v="1"/>
  </r>
  <r>
    <n v="1"/>
    <s v="       104394"/>
    <s v="       100192"/>
    <s v="Fotelja uredska"/>
    <x v="1"/>
    <s v="16.12.14"/>
    <s v="01.01.15"/>
    <s v="1"/>
    <n v="12.5"/>
    <n v="1"/>
    <x v="1497"/>
    <n v="541.14"/>
    <n v="180.36"/>
    <x v="1506"/>
    <x v="1"/>
  </r>
  <r>
    <n v="1"/>
    <s v="       104395"/>
    <s v="       100819"/>
    <s v="NOTEBOOK HP PROBOOK 650G1"/>
    <x v="3"/>
    <s v="08.07.14"/>
    <s v="01.08.14"/>
    <s v="1"/>
    <n v="25"/>
    <n v="1"/>
    <x v="591"/>
    <n v="7083.93"/>
    <n v="0"/>
    <x v="603"/>
    <x v="1"/>
  </r>
  <r>
    <n v="1"/>
    <s v="       104396"/>
    <s v="       100644"/>
    <s v="MONITOR 24&quot;"/>
    <x v="3"/>
    <s v="11.12.14"/>
    <s v="01.01.15"/>
    <s v="1"/>
    <n v="25"/>
    <n v="1"/>
    <x v="923"/>
    <n v="1958.8700000000001"/>
    <n v="0"/>
    <x v="933"/>
    <x v="1"/>
  </r>
  <r>
    <n v="1"/>
    <s v="       104397"/>
    <s v="       100645"/>
    <s v="Monitor 24&quot; Dell"/>
    <x v="3"/>
    <s v="08.05.12"/>
    <s v="01.06.12"/>
    <s v="1"/>
    <n v="25"/>
    <n v="1"/>
    <x v="1498"/>
    <n v="1574.72"/>
    <n v="0"/>
    <x v="1507"/>
    <x v="1"/>
  </r>
  <r>
    <n v="1"/>
    <s v="       104398"/>
    <s v="       101558"/>
    <s v="RAČUNALO ELITE 7300"/>
    <x v="3"/>
    <s v="08.05.12"/>
    <s v="01.06.12"/>
    <s v="1"/>
    <n v="25"/>
    <n v="1"/>
    <x v="663"/>
    <n v="6321.6"/>
    <n v="0"/>
    <x v="674"/>
    <x v="1"/>
  </r>
  <r>
    <n v="1"/>
    <s v="       104400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01"/>
    <s v="       102035"/>
    <s v="STOL RADNI 265x64x76"/>
    <x v="1"/>
    <s v="01.01.97"/>
    <s v="01.02.97"/>
    <s v="1"/>
    <n v="12.5"/>
    <n v="1"/>
    <x v="1499"/>
    <n v="974.77"/>
    <n v="0"/>
    <x v="1508"/>
    <x v="1"/>
  </r>
  <r>
    <n v="1"/>
    <s v="       104402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3"/>
    <s v="       101108"/>
    <s v="ORMARIĆ KANA 2A ZA NAST."/>
    <x v="1"/>
    <s v="01.01.97"/>
    <s v="01.02.97"/>
    <s v="1"/>
    <n v="12.5"/>
    <n v="1"/>
    <x v="1500"/>
    <n v="279.42"/>
    <n v="0"/>
    <x v="1509"/>
    <x v="1"/>
  </r>
  <r>
    <n v="1"/>
    <s v="       104404"/>
    <s v="       101310"/>
    <s v="Polica"/>
    <x v="2"/>
    <s v="06.03.14"/>
    <s v="01.04.14"/>
    <s v="1"/>
    <n v="12.5"/>
    <n v="1"/>
    <x v="1501"/>
    <n v="1274.3399999999999"/>
    <n v="236.01"/>
    <x v="1510"/>
    <x v="1"/>
  </r>
  <r>
    <n v="1"/>
    <s v="       104405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6"/>
    <s v="       101310"/>
    <s v="Polica"/>
    <x v="2"/>
    <s v="21.09.09"/>
    <s v="01.10.09"/>
    <s v="1"/>
    <n v="12.5"/>
    <n v="1"/>
    <x v="1502"/>
    <n v="1687.0900000000001"/>
    <n v="0"/>
    <x v="1511"/>
    <x v="1"/>
  </r>
  <r>
    <n v="1"/>
    <s v="       104408"/>
    <s v="       102150"/>
    <s v="Stolac konferenc."/>
    <x v="1"/>
    <s v="13.11.07"/>
    <s v="01.12.07"/>
    <s v="1"/>
    <n v="12.5"/>
    <n v="1"/>
    <x v="279"/>
    <n v="178.22"/>
    <n v="0"/>
    <x v="291"/>
    <x v="1"/>
  </r>
  <r>
    <n v="1"/>
    <s v="       104409"/>
    <s v="       101842"/>
    <s v="STALAŽA NISKA ZA KNJIGE /"/>
    <x v="2"/>
    <s v="01.01.97"/>
    <s v="01.02.97"/>
    <s v="1"/>
    <n v="12.5"/>
    <n v="1"/>
    <x v="1503"/>
    <n v="1413.07"/>
    <n v="0"/>
    <x v="1512"/>
    <x v="1"/>
  </r>
  <r>
    <n v="1"/>
    <s v="       104412"/>
    <s v="       100673"/>
    <s v="MONITOR ASUS 24&quot;"/>
    <x v="3"/>
    <s v="27.05.15"/>
    <s v="01.06.15"/>
    <s v="1"/>
    <n v="25"/>
    <n v="1"/>
    <x v="775"/>
    <n v="2640.4900000000002"/>
    <n v="0"/>
    <x v="785"/>
    <x v="1"/>
  </r>
  <r>
    <n v="1"/>
    <s v="       104413"/>
    <s v="       100270"/>
    <s v="GRAFIČKA RADNA STANICA"/>
    <x v="2"/>
    <s v="14.04.15"/>
    <s v="01.05.15"/>
    <s v="1"/>
    <n v="25"/>
    <n v="1"/>
    <x v="1504"/>
    <n v="10222.82"/>
    <n v="0"/>
    <x v="1513"/>
    <x v="1"/>
  </r>
  <r>
    <n v="1"/>
    <s v="       104414"/>
    <s v="       100868"/>
    <s v="ORMAR 204 O"/>
    <x v="1"/>
    <s v="14.06.05"/>
    <s v="01.07.05"/>
    <s v="1"/>
    <n v="12.5"/>
    <n v="1"/>
    <x v="1505"/>
    <n v="2384.5700000000002"/>
    <n v="0"/>
    <x v="1514"/>
    <x v="1"/>
  </r>
  <r>
    <n v="1"/>
    <s v="       10441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416"/>
    <s v="       100698"/>
    <s v="MONITOR LCD 24&quot;LA2405"/>
    <x v="3"/>
    <s v="18.07.11"/>
    <s v="01.08.11"/>
    <s v="1"/>
    <n v="25"/>
    <n v="1"/>
    <x v="404"/>
    <n v="1795.78"/>
    <n v="0"/>
    <x v="416"/>
    <x v="1"/>
  </r>
  <r>
    <n v="1"/>
    <s v="       104417"/>
    <s v="       100340"/>
    <s v="JAKOBOV ŠTAP"/>
    <x v="2"/>
    <s v="05.04.09"/>
    <s v="01.05.09"/>
    <s v="1"/>
    <n v="20"/>
    <n v="1"/>
    <x v="1507"/>
    <n v="2950.23"/>
    <n v="0"/>
    <x v="1516"/>
    <x v="1"/>
  </r>
  <r>
    <n v="1"/>
    <s v="       104418"/>
    <s v="       101317"/>
    <s v="POLICA MANJA"/>
    <x v="2"/>
    <s v="21.02.08"/>
    <s v="01.03.08"/>
    <s v="1"/>
    <n v="12.5"/>
    <n v="1"/>
    <x v="1508"/>
    <n v="375"/>
    <n v="0"/>
    <x v="5"/>
    <x v="1"/>
  </r>
  <r>
    <n v="1"/>
    <s v="       104419"/>
    <s v="       101324"/>
    <s v="POLICA VEĆA"/>
    <x v="2"/>
    <s v="21.02.08"/>
    <s v="01.03.08"/>
    <s v="1"/>
    <n v="12.5"/>
    <n v="1"/>
    <x v="1509"/>
    <n v="484.1"/>
    <n v="0"/>
    <x v="1517"/>
    <x v="1"/>
  </r>
  <r>
    <n v="1"/>
    <s v="       104420"/>
    <s v="       102045"/>
    <s v="STOL RADNI C505 180x80x72"/>
    <x v="1"/>
    <s v="13.11.07"/>
    <s v="01.12.07"/>
    <s v="1"/>
    <n v="12.5"/>
    <n v="1"/>
    <x v="1510"/>
    <n v="1171.3"/>
    <n v="0"/>
    <x v="1518"/>
    <x v="1"/>
  </r>
  <r>
    <n v="1"/>
    <s v="       104421"/>
    <s v="       101848"/>
    <s v="STANICA MOBILNA GIS ***Pa"/>
    <x v="2"/>
    <s v="18.06.07"/>
    <s v="01.07.07"/>
    <s v="1"/>
    <n v="20"/>
    <n v="1"/>
    <x v="1511"/>
    <n v="17018.7"/>
    <n v="0"/>
    <x v="1519"/>
    <x v="1"/>
  </r>
  <r>
    <n v="1"/>
    <s v="       104422"/>
    <s v="       102330"/>
    <s v="SUSTAV ZA PREC.POZICIONI."/>
    <x v="2"/>
    <s v="18.06.07"/>
    <s v="01.07.07"/>
    <s v="1"/>
    <n v="20"/>
    <n v="1"/>
    <x v="1512"/>
    <n v="57427.950000000004"/>
    <n v="0"/>
    <x v="1520"/>
    <x v="1"/>
  </r>
  <r>
    <n v="1"/>
    <s v="       104423"/>
    <s v="       102588"/>
    <s v="VJEŠALICA CRNA"/>
    <x v="2"/>
    <s v="03.05.06"/>
    <s v="01.06.06"/>
    <s v="1"/>
    <n v="12.5"/>
    <n v="1"/>
    <x v="1513"/>
    <n v="265.70999999999998"/>
    <n v="0"/>
    <x v="1521"/>
    <x v="1"/>
  </r>
  <r>
    <n v="1"/>
    <s v="       104424"/>
    <s v="       102213"/>
    <s v="STOLAC UREDSKI SIVI"/>
    <x v="1"/>
    <s v="20.04.06"/>
    <s v="01.05.06"/>
    <s v="1"/>
    <n v="12.5"/>
    <n v="1"/>
    <x v="1331"/>
    <n v="715.9"/>
    <n v="0"/>
    <x v="1341"/>
    <x v="1"/>
  </r>
  <r>
    <n v="1"/>
    <s v="       104426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7"/>
    <s v="       101300"/>
    <s v="Pokretna kazeta"/>
    <x v="2"/>
    <s v="14.06.05"/>
    <s v="01.07.05"/>
    <s v="1"/>
    <n v="12.5"/>
    <n v="1"/>
    <x v="1514"/>
    <n v="1261.6400000000001"/>
    <n v="0"/>
    <x v="1522"/>
    <x v="1"/>
  </r>
  <r>
    <n v="1"/>
    <s v="       104428"/>
    <s v="       102027"/>
    <s v="STOL RADNI 180x80x74H"/>
    <x v="1"/>
    <s v="14.06.05"/>
    <s v="01.07.05"/>
    <s v="1"/>
    <n v="12.5"/>
    <n v="1"/>
    <x v="1515"/>
    <n v="1666.27"/>
    <n v="0"/>
    <x v="1523"/>
    <x v="1"/>
  </r>
  <r>
    <n v="1"/>
    <s v="       104429"/>
    <s v="       100720"/>
    <s v="MONITOR SAMSUNG 19&quot;SM193P"/>
    <x v="3"/>
    <s v="15.06.05"/>
    <s v="01.07.05"/>
    <s v="1"/>
    <n v="25"/>
    <n v="1"/>
    <x v="1516"/>
    <n v="4135.8"/>
    <n v="0"/>
    <x v="1524"/>
    <x v="1"/>
  </r>
  <r>
    <n v="1"/>
    <s v="       104430"/>
    <s v="       102486"/>
    <s v="UREĐAJ GPSZA NAVIGACIJU"/>
    <x v="2"/>
    <s v="22.03.04"/>
    <s v="01.04.04"/>
    <s v="1"/>
    <n v="20"/>
    <n v="1"/>
    <x v="1517"/>
    <n v="7640.8600000000006"/>
    <n v="0"/>
    <x v="1525"/>
    <x v="1"/>
  </r>
  <r>
    <n v="1"/>
    <s v="       104435"/>
    <s v="       100695"/>
    <s v="MONITOR LCD 24&quot;"/>
    <x v="3"/>
    <s v="18.07.11"/>
    <s v="01.08.11"/>
    <s v="1"/>
    <n v="25"/>
    <n v="1"/>
    <x v="404"/>
    <n v="1795.78"/>
    <n v="0"/>
    <x v="416"/>
    <x v="1"/>
  </r>
  <r>
    <n v="1"/>
    <s v="       104436"/>
    <s v="       101566"/>
    <s v="RAČUNALO HP COMPAQ 8200"/>
    <x v="3"/>
    <s v="18.07.11"/>
    <s v="01.08.11"/>
    <s v="1"/>
    <n v="25"/>
    <n v="1"/>
    <x v="1518"/>
    <n v="6486.41"/>
    <n v="0"/>
    <x v="1526"/>
    <x v="1"/>
  </r>
  <r>
    <n v="1"/>
    <s v="       104437"/>
    <s v="       101666"/>
    <s v="REGAL/POLICA"/>
    <x v="2"/>
    <s v="12.02.08"/>
    <s v="01.03.08"/>
    <s v="1"/>
    <n v="12.5"/>
    <n v="1"/>
    <x v="1519"/>
    <n v="249"/>
    <n v="0"/>
    <x v="1527"/>
    <x v="1"/>
  </r>
  <r>
    <n v="1"/>
    <s v="       104438"/>
    <s v="       102150"/>
    <s v="Stolac konferenc."/>
    <x v="1"/>
    <s v="13.11.07"/>
    <s v="01.12.07"/>
    <s v="1"/>
    <n v="12.5"/>
    <n v="1"/>
    <x v="1520"/>
    <n v="178.21"/>
    <n v="0"/>
    <x v="1528"/>
    <x v="1"/>
  </r>
  <r>
    <n v="1"/>
    <s v="       104439"/>
    <s v="       100958"/>
    <s v="ORMAR NISKI S DRV.VRATIMA"/>
    <x v="1"/>
    <s v="13.11.07"/>
    <s v="01.12.07"/>
    <s v="1"/>
    <n v="12.5"/>
    <n v="1"/>
    <x v="1521"/>
    <n v="1007.72"/>
    <n v="0"/>
    <x v="1529"/>
    <x v="1"/>
  </r>
  <r>
    <n v="1"/>
    <s v="       104440"/>
    <s v="       102213"/>
    <s v="STOLAC UREDSKI SIVI"/>
    <x v="1"/>
    <s v="04.09.06"/>
    <s v="01.10.06"/>
    <s v="1"/>
    <n v="12.5"/>
    <n v="1"/>
    <x v="1331"/>
    <n v="715.9"/>
    <n v="0"/>
    <x v="1341"/>
    <x v="1"/>
  </r>
  <r>
    <n v="1"/>
    <s v="       104441"/>
    <s v="       101300"/>
    <s v="Pokretna kazeta"/>
    <x v="2"/>
    <s v="04.09.06"/>
    <s v="01.10.06"/>
    <s v="1"/>
    <n v="12.5"/>
    <n v="1"/>
    <x v="1323"/>
    <n v="896.46"/>
    <n v="0"/>
    <x v="1333"/>
    <x v="1"/>
  </r>
  <r>
    <n v="1"/>
    <s v="       104442"/>
    <s v="       101300"/>
    <s v="Pokretna kazeta"/>
    <x v="2"/>
    <s v="04.09.06"/>
    <s v="01.10.06"/>
    <s v="1"/>
    <n v="12.5"/>
    <n v="1"/>
    <x v="1522"/>
    <n v="896.45"/>
    <n v="0"/>
    <x v="1530"/>
    <x v="1"/>
  </r>
  <r>
    <n v="1"/>
    <s v="       104443"/>
    <s v="       102043"/>
    <s v="STOL RADNI C 505"/>
    <x v="1"/>
    <s v="04.09.06"/>
    <s v="01.10.06"/>
    <s v="1"/>
    <n v="12.5"/>
    <n v="1"/>
    <x v="1332"/>
    <n v="878.2"/>
    <n v="0"/>
    <x v="1342"/>
    <x v="1"/>
  </r>
  <r>
    <n v="1"/>
    <s v="       104444"/>
    <s v="       101148"/>
    <s v="ORMARIĆ UZ PIS. STOL 5LAD"/>
    <x v="1"/>
    <s v="01.01.97"/>
    <s v="01.02.97"/>
    <s v="1"/>
    <n v="12.5"/>
    <n v="1"/>
    <x v="1319"/>
    <n v="353.26"/>
    <n v="0"/>
    <x v="1329"/>
    <x v="1"/>
  </r>
  <r>
    <n v="1"/>
    <s v="       104446"/>
    <s v="       101044"/>
    <s v="ORMAR VISOKI S DRV.VRATIM"/>
    <x v="1"/>
    <s v="13.11.07"/>
    <s v="01.12.07"/>
    <s v="1"/>
    <n v="12.5"/>
    <n v="1"/>
    <x v="1523"/>
    <n v="1457.95"/>
    <n v="0"/>
    <x v="1531"/>
    <x v="1"/>
  </r>
  <r>
    <n v="1"/>
    <s v="       104447"/>
    <s v="       101044"/>
    <s v="ORMAR VISOKI S DRV.VRATIM"/>
    <x v="1"/>
    <s v="04.09.06"/>
    <s v="01.10.06"/>
    <s v="1"/>
    <n v="12.5"/>
    <n v="1"/>
    <x v="1495"/>
    <n v="1294.76"/>
    <n v="0"/>
    <x v="1504"/>
    <x v="1"/>
  </r>
  <r>
    <n v="1"/>
    <s v="       104448"/>
    <s v="       101034"/>
    <s v="ORMAR VISOKI 80x40x187,5"/>
    <x v="1"/>
    <s v="20.04.06"/>
    <s v="01.05.06"/>
    <s v="1"/>
    <n v="12.5"/>
    <n v="1"/>
    <x v="1495"/>
    <n v="1294.76"/>
    <n v="0"/>
    <x v="1504"/>
    <x v="1"/>
  </r>
  <r>
    <n v="1"/>
    <s v="       104449"/>
    <s v="       102257"/>
    <s v="STOLICA N46 SA NASLONOM"/>
    <x v="1"/>
    <s v="01.01.97"/>
    <s v="01.02.97"/>
    <s v="1"/>
    <n v="12.5"/>
    <n v="1"/>
    <x v="1315"/>
    <n v="226.25"/>
    <n v="0"/>
    <x v="1325"/>
    <x v="1"/>
  </r>
  <r>
    <n v="1"/>
    <s v="       104450"/>
    <s v="       100400"/>
    <s v="KOLICA METALNA"/>
    <x v="2"/>
    <s v="17.04.08"/>
    <s v="01.05.08"/>
    <s v="1"/>
    <n v="12.5"/>
    <n v="1"/>
    <x v="1524"/>
    <n v="2647.4"/>
    <n v="0"/>
    <x v="1532"/>
    <x v="1"/>
  </r>
  <r>
    <n v="1"/>
    <s v="       10445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4452"/>
    <s v="       100702"/>
    <s v="MONITOR LG 22&quot;"/>
    <x v="3"/>
    <s v="15.07.15"/>
    <s v="01.08.15"/>
    <s v="1"/>
    <n v="25"/>
    <n v="1"/>
    <x v="321"/>
    <n v="1250"/>
    <n v="0"/>
    <x v="333"/>
    <x v="1"/>
  </r>
  <r>
    <n v="1"/>
    <s v="       104453"/>
    <s v="       100639"/>
    <s v="MONITOR 23&quot; DELL U2312HM"/>
    <x v="3"/>
    <s v="18.10.13"/>
    <s v="01.11.13"/>
    <s v="1"/>
    <n v="25"/>
    <n v="1"/>
    <x v="1525"/>
    <n v="1427.92"/>
    <n v="0"/>
    <x v="1533"/>
    <x v="1"/>
  </r>
  <r>
    <n v="1"/>
    <s v="       104459"/>
    <s v="       100049"/>
    <s v="BAZNA STANICA ONS-BASE-U4"/>
    <x v="2"/>
    <s v="15.04.15"/>
    <s v="01.05.15"/>
    <s v="1"/>
    <n v="20"/>
    <n v="1"/>
    <x v="1526"/>
    <n v="1112.45"/>
    <n v="0"/>
    <x v="1534"/>
    <x v="1"/>
  </r>
  <r>
    <n v="1"/>
    <s v="       10446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4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5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6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7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8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69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0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1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2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3"/>
    <s v="       100499"/>
    <s v="LOGER ONS-U20-001-01"/>
    <x v="2"/>
    <s v="15.04.15"/>
    <s v="01.05.15"/>
    <s v="1"/>
    <n v="20"/>
    <n v="1"/>
    <x v="1527"/>
    <n v="4601.82"/>
    <n v="0"/>
    <x v="1535"/>
    <x v="1"/>
  </r>
  <r>
    <n v="1"/>
    <s v="       104474"/>
    <s v="       100499"/>
    <s v="LOGER ONS-U20-001-01"/>
    <x v="2"/>
    <s v="15.04.15"/>
    <s v="01.05.15"/>
    <s v="1"/>
    <n v="20"/>
    <n v="1"/>
    <x v="1528"/>
    <n v="4603"/>
    <n v="0"/>
    <x v="1536"/>
    <x v="1"/>
  </r>
  <r>
    <n v="1"/>
    <s v="       104475"/>
    <s v="       100793"/>
    <s v="NOTEBOOK DELL ALIENWARE"/>
    <x v="3"/>
    <s v="20.04.15"/>
    <s v="01.05.15"/>
    <s v="1"/>
    <n v="25"/>
    <n v="1"/>
    <x v="405"/>
    <n v="16471.61"/>
    <n v="0"/>
    <x v="417"/>
    <x v="1"/>
  </r>
  <r>
    <n v="1"/>
    <s v="       104476"/>
    <s v="       102347"/>
    <s v="TABLET APPLE iPAD AIR 128"/>
    <x v="3"/>
    <s v="13.10.14"/>
    <s v="01.11.14"/>
    <s v="1"/>
    <n v="25"/>
    <n v="1"/>
    <x v="1529"/>
    <n v="8000.2300000000005"/>
    <n v="0"/>
    <x v="1537"/>
    <x v="1"/>
  </r>
  <r>
    <n v="1"/>
    <s v="       104477"/>
    <s v="       100500"/>
    <s v="LOGER TRMC-5"/>
    <x v="2"/>
    <s v="26.05.11"/>
    <s v="01.06.11"/>
    <s v="1"/>
    <n v="20"/>
    <n v="1"/>
    <x v="1530"/>
    <n v="14842.92"/>
    <n v="0"/>
    <x v="1538"/>
    <x v="1"/>
  </r>
  <r>
    <n v="1"/>
    <s v="       104478"/>
    <s v="       100500"/>
    <s v="LOGER TRMC-5"/>
    <x v="2"/>
    <s v="26.05.11"/>
    <s v="01.06.11"/>
    <s v="1"/>
    <n v="20"/>
    <n v="1"/>
    <x v="1531"/>
    <n v="17837.93"/>
    <n v="0"/>
    <x v="1539"/>
    <x v="1"/>
  </r>
  <r>
    <n v="1"/>
    <s v="       104479"/>
    <s v="       100165"/>
    <s v="FLUOROMETAR FL-24"/>
    <x v="2"/>
    <s v="26.05.11"/>
    <s v="01.06.11"/>
    <s v="1"/>
    <n v="20"/>
    <n v="1"/>
    <x v="1532"/>
    <n v="37784.82"/>
    <n v="0"/>
    <x v="1540"/>
    <x v="1"/>
  </r>
  <r>
    <n v="1"/>
    <s v="       104480"/>
    <s v="       100165"/>
    <s v="FLUOROMETAR FL-24"/>
    <x v="2"/>
    <s v="26.05.11"/>
    <s v="01.06.11"/>
    <s v="1"/>
    <n v="20"/>
    <n v="1"/>
    <x v="1533"/>
    <n v="41809.69"/>
    <n v="0"/>
    <x v="1541"/>
    <x v="1"/>
  </r>
  <r>
    <n v="1"/>
    <s v="       104481"/>
    <s v="       101821"/>
    <s v="SONDA ZA TENZIOMETRE TB25"/>
    <x v="2"/>
    <s v="04.04.11"/>
    <s v="01.05.11"/>
    <s v="1"/>
    <n v="20"/>
    <n v="1"/>
    <x v="1534"/>
    <n v="9349.3700000000008"/>
    <n v="0"/>
    <x v="1542"/>
    <x v="1"/>
  </r>
  <r>
    <n v="1"/>
    <s v="       104482"/>
    <s v="       101814"/>
    <s v="SONDA ELEKTRODE ZA ELEKTR"/>
    <x v="2"/>
    <s v="18.04.11"/>
    <s v="01.05.11"/>
    <s v="1"/>
    <n v="20"/>
    <n v="1"/>
    <x v="1535"/>
    <n v="3984.77"/>
    <n v="0"/>
    <x v="1543"/>
    <x v="1"/>
  </r>
  <r>
    <n v="1"/>
    <s v="       104483"/>
    <s v="       101814"/>
    <s v="SONDA ELEKTRODE ZA ELEKTR"/>
    <x v="2"/>
    <s v="18.04.11"/>
    <s v="01.05.11"/>
    <s v="1"/>
    <n v="20"/>
    <n v="1"/>
    <x v="1536"/>
    <n v="3984.78"/>
    <n v="0"/>
    <x v="1544"/>
    <x v="1"/>
  </r>
  <r>
    <n v="1"/>
    <s v="       104484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5"/>
    <s v="       100737"/>
    <s v="MREŽNI MODUL ZA IMO LMN-1"/>
    <x v="2"/>
    <s v="18.04.11"/>
    <s v="01.05.11"/>
    <s v="1"/>
    <n v="20"/>
    <n v="1"/>
    <x v="1537"/>
    <n v="5907.35"/>
    <n v="0"/>
    <x v="1545"/>
    <x v="1"/>
  </r>
  <r>
    <n v="1"/>
    <s v="       104487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8"/>
    <s v="       102376"/>
    <s v="TENZIOMETAR SM-TENS2D"/>
    <x v="2"/>
    <s v="04.04.11"/>
    <s v="01.05.11"/>
    <s v="1"/>
    <n v="20"/>
    <n v="1"/>
    <x v="1538"/>
    <n v="3041.07"/>
    <n v="0"/>
    <x v="1546"/>
    <x v="1"/>
  </r>
  <r>
    <n v="1"/>
    <s v="       104489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0"/>
    <s v="       102377"/>
    <s v="TENZIOMETAR UMS T4e-120cm"/>
    <x v="2"/>
    <s v="04.04.11"/>
    <s v="01.05.11"/>
    <s v="1"/>
    <n v="20"/>
    <n v="1"/>
    <x v="1539"/>
    <n v="3392.1800000000003"/>
    <n v="0"/>
    <x v="1547"/>
    <x v="1"/>
  </r>
  <r>
    <n v="1"/>
    <s v="       104491"/>
    <s v="       101460"/>
    <s v="PUMPA VAKUM SA TLAKOMJERO"/>
    <x v="2"/>
    <s v="04.04.11"/>
    <s v="01.05.11"/>
    <s v="1"/>
    <n v="20"/>
    <n v="1"/>
    <x v="1540"/>
    <n v="715.11"/>
    <n v="0"/>
    <x v="1548"/>
    <x v="1"/>
  </r>
  <r>
    <n v="1"/>
    <s v="       104492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3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4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5"/>
    <s v="       101725"/>
    <s v="SET ZA UZORKOV.VODENE OTO"/>
    <x v="2"/>
    <s v="04.04.11"/>
    <s v="01.05.11"/>
    <s v="1"/>
    <n v="20"/>
    <n v="1"/>
    <x v="1541"/>
    <n v="4229.83"/>
    <n v="0"/>
    <x v="1549"/>
    <x v="1"/>
  </r>
  <r>
    <n v="1"/>
    <s v="       104496"/>
    <s v="       100852"/>
    <s v="OPRE.ZA MJER.HIDRAULIČKE"/>
    <x v="2"/>
    <s v="18.04.11"/>
    <s v="01.05.11"/>
    <s v="1"/>
    <n v="20"/>
    <n v="1"/>
    <x v="1542"/>
    <n v="13824.62"/>
    <n v="0"/>
    <x v="1550"/>
    <x v="1"/>
  </r>
  <r>
    <n v="1"/>
    <s v="       104497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8"/>
    <s v="       100493"/>
    <s v="LOGER-MJER.ELEKTRIČNE VOD"/>
    <x v="2"/>
    <s v="10.01.11"/>
    <s v="01.02.11"/>
    <s v="1"/>
    <n v="20"/>
    <n v="1"/>
    <x v="1543"/>
    <n v="5044.92"/>
    <n v="0"/>
    <x v="1551"/>
    <x v="1"/>
  </r>
  <r>
    <n v="1"/>
    <s v="       10449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0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1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2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3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4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5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6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7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8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09"/>
    <s v="       100494"/>
    <s v="LOGER-MJER.RAZINE PODZEMN"/>
    <x v="2"/>
    <s v="10.01.11"/>
    <s v="01.02.11"/>
    <s v="1"/>
    <n v="20"/>
    <n v="1"/>
    <x v="1544"/>
    <n v="4054.87"/>
    <n v="0"/>
    <x v="1552"/>
    <x v="1"/>
  </r>
  <r>
    <n v="1"/>
    <s v="       104510"/>
    <s v="       100494"/>
    <s v="LOGER-MJER.RAZINE PODZEMN"/>
    <x v="2"/>
    <s v="10.01.11"/>
    <s v="01.02.11"/>
    <s v="1"/>
    <n v="20"/>
    <n v="1"/>
    <x v="1545"/>
    <n v="2768.14"/>
    <n v="0"/>
    <x v="1553"/>
    <x v="1"/>
  </r>
  <r>
    <n v="1"/>
    <s v="       104511"/>
    <s v="       100050"/>
    <s v="BAZNA STANICA ZA LOGER"/>
    <x v="2"/>
    <s v="10.01.11"/>
    <s v="01.02.11"/>
    <s v="1"/>
    <n v="20"/>
    <n v="1"/>
    <x v="1546"/>
    <n v="1384.08"/>
    <n v="0"/>
    <x v="1554"/>
    <x v="1"/>
  </r>
  <r>
    <n v="1"/>
    <s v="       104512"/>
    <s v="       102482"/>
    <s v="UREĐAJ GPS Garmini 60CSx"/>
    <x v="2"/>
    <s v="16.12.08"/>
    <s v="01.01.09"/>
    <s v="1"/>
    <n v="20"/>
    <n v="1"/>
    <x v="1547"/>
    <n v="3672.9"/>
    <n v="0"/>
    <x v="1555"/>
    <x v="1"/>
  </r>
  <r>
    <n v="1"/>
    <s v="       104513"/>
    <s v="       102477"/>
    <s v="UREĐ.ZA REGISTRACIJU PRIR"/>
    <x v="2"/>
    <s v="17.12.07"/>
    <s v="01.01.08"/>
    <s v="1"/>
    <n v="20"/>
    <n v="1"/>
    <x v="1548"/>
    <n v="39231.360000000001"/>
    <n v="0"/>
    <x v="1556"/>
    <x v="1"/>
  </r>
  <r>
    <n v="1"/>
    <s v="       104514"/>
    <s v="       101773"/>
    <s v="Softw.Feflow FM3"/>
    <x v="4"/>
    <s v="19.09.14"/>
    <s v="01.10.14"/>
    <s v="1"/>
    <n v="25"/>
    <n v="1"/>
    <x v="1549"/>
    <n v="9527.35"/>
    <n v="0"/>
    <x v="1557"/>
    <x v="1"/>
  </r>
  <r>
    <n v="1"/>
    <s v="       104515"/>
    <s v="       101747"/>
    <s v="SOFTW,ArcView Single Use"/>
    <x v="4"/>
    <s v="21.03.12"/>
    <s v="01.04.12"/>
    <s v="1"/>
    <n v="25"/>
    <n v="1"/>
    <x v="1550"/>
    <n v="21331.07"/>
    <n v="0"/>
    <x v="1558"/>
    <x v="1"/>
  </r>
  <r>
    <n v="1"/>
    <s v="       104516"/>
    <s v="       101812"/>
    <s v="SOFTWARE VISUAL MODFLOW"/>
    <x v="4"/>
    <s v="17.05.05"/>
    <s v="01.06.05"/>
    <s v="1"/>
    <n v="25"/>
    <n v="1"/>
    <x v="1551"/>
    <n v="4046.96"/>
    <n v="0"/>
    <x v="1559"/>
    <x v="1"/>
  </r>
  <r>
    <n v="1"/>
    <s v="       104517"/>
    <s v="       101750"/>
    <s v="SOFTW. Felow-FM3 Network"/>
    <x v="4"/>
    <s v="31.10.13"/>
    <s v="01.11.13"/>
    <s v="1"/>
    <n v="25"/>
    <n v="1"/>
    <x v="1552"/>
    <n v="23788.98"/>
    <n v="0"/>
    <x v="1560"/>
    <x v="1"/>
  </r>
  <r>
    <n v="1"/>
    <s v="       104518"/>
    <s v="       101751"/>
    <s v="SOFTW. HOBOware PRO 3.0"/>
    <x v="4"/>
    <s v="10.01.11"/>
    <s v="01.02.11"/>
    <s v="1"/>
    <n v="25"/>
    <n v="1"/>
    <x v="1553"/>
    <n v="788.92000000000007"/>
    <n v="0"/>
    <x v="1561"/>
    <x v="1"/>
  </r>
  <r>
    <n v="1"/>
    <s v="       104519"/>
    <s v="       101808"/>
    <s v="SOFTWARE SURFER 8"/>
    <x v="4"/>
    <s v="24.09.07"/>
    <s v="01.10.07"/>
    <s v="1"/>
    <n v="25"/>
    <n v="1"/>
    <x v="1554"/>
    <n v="3807.4300000000003"/>
    <n v="0"/>
    <x v="1562"/>
    <x v="1"/>
  </r>
  <r>
    <n v="1"/>
    <s v="       104535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536"/>
    <s v="       100703"/>
    <s v="MONITOR Philips &quot;22"/>
    <x v="3"/>
    <s v="07.07.09"/>
    <s v="01.08.09"/>
    <s v="1"/>
    <n v="25"/>
    <n v="1"/>
    <x v="679"/>
    <n v="1586"/>
    <n v="0"/>
    <x v="690"/>
    <x v="1"/>
  </r>
  <r>
    <n v="1"/>
    <s v="       104540"/>
    <s v="       100469"/>
    <s v="LADIČAR 4L RIO-461 R"/>
    <x v="2"/>
    <s v="09.06.97"/>
    <s v="01.07.97"/>
    <s v="1"/>
    <n v="12.5"/>
    <n v="1"/>
    <x v="1555"/>
    <n v="1191.4000000000001"/>
    <n v="0"/>
    <x v="1563"/>
    <x v="1"/>
  </r>
  <r>
    <n v="1"/>
    <s v="       104541"/>
    <s v="       100452"/>
    <s v="KUT RIO-465 R"/>
    <x v="2"/>
    <s v="09.06.97"/>
    <s v="01.07.97"/>
    <s v="1"/>
    <n v="12.5"/>
    <n v="1"/>
    <x v="1556"/>
    <n v="638.25"/>
    <n v="0"/>
    <x v="1564"/>
    <x v="1"/>
  </r>
  <r>
    <n v="1"/>
    <s v="       104542"/>
    <s v="       102103"/>
    <s v="STOL ZA PRINTER RIO-458R"/>
    <x v="1"/>
    <s v="09.06.97"/>
    <s v="01.07.97"/>
    <s v="1"/>
    <n v="12.5"/>
    <n v="1"/>
    <x v="1557"/>
    <n v="1106.3"/>
    <n v="0"/>
    <x v="1565"/>
    <x v="1"/>
  </r>
  <r>
    <n v="1"/>
    <s v="       104543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4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48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549"/>
    <s v="       100747"/>
    <s v="NAPA ZA LAB. STOL 85"/>
    <x v="1"/>
    <s v="01.01.97"/>
    <s v="01.02.97"/>
    <s v="1"/>
    <n v="20"/>
    <n v="1"/>
    <x v="1558"/>
    <n v="3235.26"/>
    <n v="0"/>
    <x v="1566"/>
    <x v="1"/>
  </r>
  <r>
    <n v="1"/>
    <s v="       104550"/>
    <s v="       101152"/>
    <s v="ORMARIĆ VISEĆI 59"/>
    <x v="1"/>
    <s v="01.01.97"/>
    <s v="01.02.97"/>
    <s v="1"/>
    <n v="12.5"/>
    <n v="1"/>
    <x v="1559"/>
    <n v="232.91"/>
    <n v="0"/>
    <x v="1567"/>
    <x v="1"/>
  </r>
  <r>
    <n v="1"/>
    <s v="       104551"/>
    <s v="       101446"/>
    <s v="PULT LABORATORIJSKI"/>
    <x v="2"/>
    <s v="01.01.97"/>
    <s v="01.02.97"/>
    <s v="1"/>
    <n v="20"/>
    <n v="1"/>
    <x v="1560"/>
    <n v="2230.41"/>
    <n v="7820.27"/>
    <x v="1568"/>
    <x v="2"/>
  </r>
  <r>
    <n v="1"/>
    <s v="       104552"/>
    <s v="       101446"/>
    <s v="PULT LABORATORIJSKI"/>
    <x v="2"/>
    <s v="01.01.97"/>
    <s v="01.02.97"/>
    <s v="1"/>
    <n v="20"/>
    <n v="1"/>
    <x v="1561"/>
    <n v="2230.41"/>
    <n v="4124.67"/>
    <x v="1569"/>
    <x v="2"/>
  </r>
  <r>
    <n v="1"/>
    <s v="       104553"/>
    <s v="       100351"/>
    <s v="KAMERA DIGITALNA Pro 5"/>
    <x v="2"/>
    <s v="20.01.11"/>
    <s v="01.02.11"/>
    <s v="1"/>
    <n v="20"/>
    <n v="1"/>
    <x v="1562"/>
    <n v="7383.58"/>
    <n v="0"/>
    <x v="1570"/>
    <x v="1"/>
  </r>
  <r>
    <n v="1"/>
    <s v="       104554"/>
    <s v="       100550"/>
    <s v="MIKROSKOP TRINOKULARNI ST"/>
    <x v="2"/>
    <s v="20.01.11"/>
    <s v="01.02.11"/>
    <s v="1"/>
    <n v="20"/>
    <n v="1"/>
    <x v="1563"/>
    <n v="15898.51"/>
    <n v="0"/>
    <x v="1571"/>
    <x v="1"/>
  </r>
  <r>
    <n v="1"/>
    <s v="       104555"/>
    <s v="       101851"/>
    <s v="STEREOMIKROSKOP CARL ZEIS"/>
    <x v="2"/>
    <s v="01.01.97"/>
    <s v="01.02.97"/>
    <s v="1"/>
    <n v="20"/>
    <n v="1"/>
    <x v="1564"/>
    <n v="5653.95"/>
    <n v="0"/>
    <x v="1572"/>
    <x v="1"/>
  </r>
  <r>
    <n v="1"/>
    <s v="       104556"/>
    <s v="       100709"/>
    <s v="MONITOR SAMSING 20&quot; 205BW"/>
    <x v="3"/>
    <s v="19.11.07"/>
    <s v="01.12.07"/>
    <s v="1"/>
    <n v="25"/>
    <n v="1"/>
    <x v="1565"/>
    <n v="1998.3600000000001"/>
    <n v="0"/>
    <x v="1573"/>
    <x v="1"/>
  </r>
  <r>
    <n v="1"/>
    <s v="       104557"/>
    <s v="       102195"/>
    <s v="STOLAC UREDSKI"/>
    <x v="1"/>
    <s v="27.07.11"/>
    <s v="01.08.11"/>
    <s v="1"/>
    <n v="12.5"/>
    <n v="1"/>
    <x v="1566"/>
    <n v="745.55000000000007"/>
    <n v="0"/>
    <x v="1574"/>
    <x v="1"/>
  </r>
  <r>
    <n v="1"/>
    <s v="       104558"/>
    <s v="       101310"/>
    <s v="Polica"/>
    <x v="2"/>
    <s v="16.05.07"/>
    <s v="01.06.07"/>
    <s v="1"/>
    <n v="12.5"/>
    <n v="1"/>
    <x v="1567"/>
    <n v="510.44"/>
    <n v="0"/>
    <x v="1575"/>
    <x v="1"/>
  </r>
  <r>
    <n v="1"/>
    <s v="       104559"/>
    <s v="       101044"/>
    <s v="ORMAR VISOKI S DRV.VRATIM"/>
    <x v="1"/>
    <s v="04.04.07"/>
    <s v="01.05.07"/>
    <s v="1"/>
    <n v="12.5"/>
    <n v="1"/>
    <x v="1568"/>
    <n v="3172.4900000000002"/>
    <n v="0"/>
    <x v="1576"/>
    <x v="1"/>
  </r>
  <r>
    <n v="1"/>
    <s v="       104560"/>
    <s v="       100958"/>
    <s v="ORMAR NISKI S DRV.VRATIMA"/>
    <x v="1"/>
    <s v="04.04.07"/>
    <s v="01.05.07"/>
    <s v="1"/>
    <n v="12.5"/>
    <n v="1"/>
    <x v="1569"/>
    <n v="1628.65"/>
    <n v="0"/>
    <x v="1577"/>
    <x v="1"/>
  </r>
  <r>
    <n v="1"/>
    <s v="       104561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2"/>
    <s v="       102155"/>
    <s v="STOLAC KONFERENCIJSKI"/>
    <x v="1"/>
    <s v="04.04.07"/>
    <s v="01.05.07"/>
    <s v="1"/>
    <n v="12.5"/>
    <n v="1"/>
    <x v="1570"/>
    <n v="354.3"/>
    <n v="0"/>
    <x v="1578"/>
    <x v="1"/>
  </r>
  <r>
    <n v="1"/>
    <s v="       104563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4"/>
    <s v="       101303"/>
    <s v="POKRETNA KAZETA 3 LADICE"/>
    <x v="2"/>
    <s v="04.04.07"/>
    <s v="01.05.07"/>
    <s v="1"/>
    <n v="12.5"/>
    <n v="1"/>
    <x v="1251"/>
    <n v="1253.96"/>
    <n v="0"/>
    <x v="1261"/>
    <x v="1"/>
  </r>
  <r>
    <n v="1"/>
    <s v="       104565"/>
    <s v="       102049"/>
    <s v="STOL RADNI L180"/>
    <x v="1"/>
    <s v="04.04.07"/>
    <s v="01.05.07"/>
    <s v="1"/>
    <n v="12.5"/>
    <n v="1"/>
    <x v="1571"/>
    <n v="2310.5300000000002"/>
    <n v="0"/>
    <x v="1579"/>
    <x v="1"/>
  </r>
  <r>
    <n v="1"/>
    <s v="       104566"/>
    <s v="       102050"/>
    <s v="STOL RADNI L200"/>
    <x v="1"/>
    <s v="04.04.07"/>
    <s v="01.05.07"/>
    <s v="1"/>
    <n v="12.5"/>
    <n v="1"/>
    <x v="1572"/>
    <n v="2721.87"/>
    <n v="0"/>
    <x v="1580"/>
    <x v="1"/>
  </r>
  <r>
    <n v="1"/>
    <s v="       104567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68"/>
    <s v="       100716"/>
    <s v="MONITOR SAMSUNG 19&quot; SM913"/>
    <x v="3"/>
    <s v="10.04.07"/>
    <s v="01.05.07"/>
    <s v="1"/>
    <n v="25"/>
    <n v="1"/>
    <x v="1573"/>
    <n v="2798.68"/>
    <n v="0"/>
    <x v="1581"/>
    <x v="1"/>
  </r>
  <r>
    <n v="1"/>
    <s v="       104570"/>
    <s v="       102471"/>
    <s v="UREĐ.ZA MJERENJE TVRDOČE"/>
    <x v="2"/>
    <s v="17.12.07"/>
    <s v="01.01.08"/>
    <s v="1"/>
    <n v="20"/>
    <n v="1"/>
    <x v="1574"/>
    <n v="47088.1"/>
    <n v="0"/>
    <x v="1582"/>
    <x v="1"/>
  </r>
  <r>
    <n v="1"/>
    <s v="       104571"/>
    <s v="       101293"/>
    <s v="POINT APARAT LOHD TESTA"/>
    <x v="2"/>
    <s v="01.01.97"/>
    <s v="01.02.97"/>
    <s v="1"/>
    <n v="20"/>
    <n v="1"/>
    <x v="1575"/>
    <n v="3200.05"/>
    <n v="0"/>
    <x v="1583"/>
    <x v="1"/>
  </r>
  <r>
    <n v="1"/>
    <s v="       104572"/>
    <s v="       102420"/>
    <s v="TURBIDIMETAR EPA"/>
    <x v="2"/>
    <s v="30.08.13"/>
    <s v="01.09.13"/>
    <s v="1"/>
    <n v="20"/>
    <n v="1"/>
    <x v="1576"/>
    <n v="7942.85"/>
    <n v="0"/>
    <x v="1584"/>
    <x v="1"/>
  </r>
  <r>
    <n v="1"/>
    <s v="       104573"/>
    <s v="       100608"/>
    <s v="MODEL SIMULACIJE TOKA POD"/>
    <x v="2"/>
    <s v="13.04.09"/>
    <s v="01.05.09"/>
    <s v="1"/>
    <n v="20"/>
    <n v="1"/>
    <x v="1577"/>
    <n v="5025.01"/>
    <n v="0"/>
    <x v="1585"/>
    <x v="1"/>
  </r>
  <r>
    <n v="1"/>
    <s v="       104574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5"/>
    <s v="       100561"/>
    <s v="MJER.RAZINE PODZEMNE VODE"/>
    <x v="2"/>
    <s v="22.07.15"/>
    <s v="01.08.15"/>
    <s v="1"/>
    <n v="20"/>
    <n v="1"/>
    <x v="1578"/>
    <n v="2954.27"/>
    <n v="0"/>
    <x v="1586"/>
    <x v="1"/>
  </r>
  <r>
    <n v="1"/>
    <s v="       104576"/>
    <s v="       100310"/>
    <s v="HLADNJAK KONČAR H1A 60"/>
    <x v="2"/>
    <s v="24.09.15"/>
    <s v="01.10.15"/>
    <s v="1"/>
    <n v="20"/>
    <n v="1"/>
    <x v="1579"/>
    <n v="2690.16"/>
    <n v="0"/>
    <x v="1587"/>
    <x v="1"/>
  </r>
  <r>
    <n v="1"/>
    <s v="       104588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89"/>
    <s v="       101093"/>
    <s v="ORMAR ZA UZORKE120x27x214"/>
    <x v="1"/>
    <s v="18.01.10"/>
    <s v="01.02.10"/>
    <s v="1"/>
    <n v="12.5"/>
    <n v="1"/>
    <x v="1580"/>
    <n v="4472.9800000000005"/>
    <n v="0"/>
    <x v="1588"/>
    <x v="1"/>
  </r>
  <r>
    <n v="1"/>
    <s v="       104590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591"/>
    <s v="       101445"/>
    <s v="PULT LABORAT.S ZID.STALAŽ"/>
    <x v="2"/>
    <s v="01.01.97"/>
    <s v="01.02.97"/>
    <s v="1"/>
    <n v="12.5"/>
    <n v="1"/>
    <x v="960"/>
    <n v="2230.41"/>
    <n v="0"/>
    <x v="970"/>
    <x v="1"/>
  </r>
  <r>
    <n v="1"/>
    <s v="       104592"/>
    <s v="       101018"/>
    <s v="ORMAR TROKRILNI"/>
    <x v="1"/>
    <s v="01.01.97"/>
    <s v="01.02.97"/>
    <s v="1"/>
    <n v="12.5"/>
    <n v="1"/>
    <x v="494"/>
    <n v="1695.68"/>
    <n v="0"/>
    <x v="506"/>
    <x v="1"/>
  </r>
  <r>
    <n v="1"/>
    <s v="       104594"/>
    <s v="       101957"/>
    <s v="STOL LABORATORIJSKI SA SU"/>
    <x v="1"/>
    <s v="30.09.09"/>
    <s v="01.10.09"/>
    <s v="1"/>
    <n v="12.5"/>
    <n v="1"/>
    <x v="1093"/>
    <n v="3542.4"/>
    <n v="0"/>
    <x v="1103"/>
    <x v="1"/>
  </r>
  <r>
    <n v="1"/>
    <s v="       104595"/>
    <s v="       100316"/>
    <s v="INST. ZA INŽ. GEOL. ISTRA"/>
    <x v="2"/>
    <s v="01.01.97"/>
    <s v="01.02.97"/>
    <s v="1"/>
    <n v="20"/>
    <n v="1"/>
    <x v="1581"/>
    <n v="41303.06"/>
    <n v="0"/>
    <x v="1589"/>
    <x v="1"/>
  </r>
  <r>
    <n v="1"/>
    <s v="       104596"/>
    <s v="       102286"/>
    <s v="STOLICE DRVENE ŠTOKRLI"/>
    <x v="1"/>
    <s v="01.01.97"/>
    <s v="01.02.97"/>
    <s v="1"/>
    <n v="12.5"/>
    <n v="1"/>
    <x v="914"/>
    <n v="226.07"/>
    <n v="0"/>
    <x v="924"/>
    <x v="1"/>
  </r>
  <r>
    <n v="1"/>
    <s v="       104597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598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00"/>
    <s v="       100421"/>
    <s v="KOMPAS GEOLOŠKI"/>
    <x v="2"/>
    <s v="15.12.14"/>
    <s v="01.01.15"/>
    <s v="1"/>
    <n v="20"/>
    <n v="1"/>
    <x v="1582"/>
    <n v="3609.54"/>
    <n v="765.64"/>
    <x v="1590"/>
    <x v="1"/>
  </r>
  <r>
    <n v="1"/>
    <s v="       104601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2"/>
    <s v="       100258"/>
    <s v="GPS MAP 62"/>
    <x v="2"/>
    <s v="04.06.12"/>
    <s v="01.07.12"/>
    <s v="1"/>
    <n v="20"/>
    <n v="1"/>
    <x v="1584"/>
    <n v="2444.1"/>
    <n v="0"/>
    <x v="1592"/>
    <x v="1"/>
  </r>
  <r>
    <n v="1"/>
    <s v="       104603"/>
    <s v="       100773"/>
    <s v="NOTEBOOK 8560p"/>
    <x v="3"/>
    <s v="08.06.12"/>
    <s v="01.07.12"/>
    <s v="1"/>
    <n v="25"/>
    <n v="1"/>
    <x v="1585"/>
    <n v="8612.42"/>
    <n v="0"/>
    <x v="1593"/>
    <x v="1"/>
  </r>
  <r>
    <n v="1"/>
    <s v="       1046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605"/>
    <s v="       100333"/>
    <s v="iPAD APPLE CELLULAR 64GB"/>
    <x v="3"/>
    <s v="17.07.13"/>
    <s v="01.08.13"/>
    <s v="1"/>
    <n v="25"/>
    <n v="1"/>
    <x v="1583"/>
    <n v="7254.1"/>
    <n v="0"/>
    <x v="1591"/>
    <x v="1"/>
  </r>
  <r>
    <n v="1"/>
    <s v="       104606"/>
    <s v="       102484"/>
    <s v="UREĐAJ GPS MAP 60CSx"/>
    <x v="2"/>
    <s v="02.10.09"/>
    <s v="01.11.09"/>
    <s v="1"/>
    <n v="20"/>
    <n v="1"/>
    <x v="1587"/>
    <n v="2873.34"/>
    <n v="0"/>
    <x v="1595"/>
    <x v="1"/>
  </r>
  <r>
    <n v="1"/>
    <s v="       104607"/>
    <s v="       102330"/>
    <s v="SUSTAV ZA PREC.POZICIONI."/>
    <x v="2"/>
    <s v="25.10.07"/>
    <s v="01.11.07"/>
    <s v="1"/>
    <n v="20"/>
    <n v="1"/>
    <x v="1444"/>
    <n v="53683.86"/>
    <n v="0"/>
    <x v="1453"/>
    <x v="1"/>
  </r>
  <r>
    <n v="1"/>
    <s v="       104608"/>
    <s v="       100417"/>
    <s v="KOMPAS BREINHAPUT"/>
    <x v="2"/>
    <s v="28.02.06"/>
    <s v="01.03.06"/>
    <s v="1"/>
    <n v="20"/>
    <n v="1"/>
    <x v="1588"/>
    <n v="8351.76"/>
    <n v="0"/>
    <x v="1596"/>
    <x v="1"/>
  </r>
  <r>
    <n v="1"/>
    <s v="       104609"/>
    <s v="       100814"/>
    <s v="NOTEBOOK HP 8510p GB955EA"/>
    <x v="3"/>
    <s v="06.09.07"/>
    <s v="01.10.07"/>
    <s v="1"/>
    <n v="25"/>
    <n v="1"/>
    <x v="1589"/>
    <n v="12278.380000000001"/>
    <n v="0"/>
    <x v="1597"/>
    <x v="1"/>
  </r>
  <r>
    <n v="1"/>
    <s v="       104610"/>
    <s v="       100080"/>
    <s v="BUŠOTINA B-7 dub.2,5m (do"/>
    <x v="2"/>
    <s v="06.12.12"/>
    <s v="01.01.13"/>
    <s v="1"/>
    <n v="20"/>
    <n v="1"/>
    <x v="1590"/>
    <n v="1767.5"/>
    <n v="0"/>
    <x v="1598"/>
    <x v="1"/>
  </r>
  <r>
    <n v="1"/>
    <s v="       104611"/>
    <s v="       100877"/>
    <s v="ORMAR 600x1500x300"/>
    <x v="1"/>
    <s v="09.01.13"/>
    <s v="01.02.13"/>
    <s v="1"/>
    <n v="20"/>
    <n v="1"/>
    <x v="1591"/>
    <n v="1774.3700000000001"/>
    <n v="0"/>
    <x v="1599"/>
    <x v="1"/>
  </r>
  <r>
    <n v="1"/>
    <s v="       104612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3"/>
    <s v="       102320"/>
    <s v="STUP S POSTOLJEM POCINČAN"/>
    <x v="1"/>
    <s v="31.12.13"/>
    <s v="01.01.14"/>
    <s v="1"/>
    <n v="20"/>
    <n v="1"/>
    <x v="1592"/>
    <n v="5835"/>
    <n v="0"/>
    <x v="1600"/>
    <x v="1"/>
  </r>
  <r>
    <n v="1"/>
    <s v="       104614"/>
    <s v="       102317"/>
    <s v="STUP POCINČANI  (don.Japa"/>
    <x v="2"/>
    <s v="31.12.13"/>
    <s v="01.01.14"/>
    <s v="1"/>
    <n v="20"/>
    <n v="1"/>
    <x v="1593"/>
    <n v="1950"/>
    <n v="0"/>
    <x v="1601"/>
    <x v="1"/>
  </r>
  <r>
    <n v="1"/>
    <s v="       104615"/>
    <s v="       100145"/>
    <s v="EKSTENZIOMETAR NetLG-501E"/>
    <x v="2"/>
    <s v="03.02.12"/>
    <s v="01.03.12"/>
    <s v="1"/>
    <n v="20"/>
    <n v="1"/>
    <x v="1594"/>
    <n v="15505.39"/>
    <n v="0"/>
    <x v="1602"/>
    <x v="1"/>
  </r>
  <r>
    <n v="1"/>
    <s v="       104616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17"/>
    <s v="       100078"/>
    <s v="BUŠOTINA B-5 dub.2,5m (do"/>
    <x v="2"/>
    <s v="06.12.12"/>
    <s v="01.01.13"/>
    <s v="1"/>
    <n v="20"/>
    <n v="1"/>
    <x v="1590"/>
    <n v="1767.5"/>
    <n v="0"/>
    <x v="1598"/>
    <x v="1"/>
  </r>
  <r>
    <n v="1"/>
    <s v="       104618"/>
    <s v="       100877"/>
    <s v="ORMAR 600x1500x300"/>
    <x v="1"/>
    <s v="09.01.13"/>
    <s v="01.02.13"/>
    <s v="1"/>
    <n v="20"/>
    <n v="1"/>
    <x v="1596"/>
    <n v="1774.38"/>
    <n v="0"/>
    <x v="1604"/>
    <x v="1"/>
  </r>
  <r>
    <n v="1"/>
    <s v="       104619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0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1"/>
    <s v="       102442"/>
    <s v="UR.ZA MJER.RAZINE PODZEMN"/>
    <x v="2"/>
    <s v="03.02.12"/>
    <s v="01.03.12"/>
    <s v="1"/>
    <n v="20"/>
    <n v="1"/>
    <x v="1597"/>
    <n v="11538.9"/>
    <n v="0"/>
    <x v="1605"/>
    <x v="1"/>
  </r>
  <r>
    <n v="1"/>
    <s v="       104622"/>
    <s v="       102450"/>
    <s v="UR.ZA ZAPISIVANJE PODATAK"/>
    <x v="2"/>
    <s v="03.02.12"/>
    <s v="01.03.12"/>
    <s v="1"/>
    <n v="20"/>
    <n v="1"/>
    <x v="1598"/>
    <n v="9735.94"/>
    <n v="0"/>
    <x v="1606"/>
    <x v="1"/>
  </r>
  <r>
    <n v="1"/>
    <s v="       104623"/>
    <s v="       102440"/>
    <s v="UR.ZA MJER. RAZINE VODE"/>
    <x v="2"/>
    <s v="03.02.12"/>
    <s v="01.03.12"/>
    <s v="1"/>
    <n v="20"/>
    <n v="1"/>
    <x v="1595"/>
    <n v="3663.2000000000003"/>
    <n v="0"/>
    <x v="1603"/>
    <x v="1"/>
  </r>
  <r>
    <n v="1"/>
    <s v="       104624"/>
    <s v="       102155"/>
    <s v="STOLAC KONFERENCIJSKI"/>
    <x v="1"/>
    <s v="29.08.12"/>
    <s v="01.09.12"/>
    <s v="1"/>
    <n v="12.5"/>
    <n v="1"/>
    <x v="1599"/>
    <n v="143.35"/>
    <n v="0"/>
    <x v="1607"/>
    <x v="1"/>
  </r>
  <r>
    <n v="1"/>
    <s v="       104625"/>
    <s v="       102155"/>
    <s v="STOLAC KONFERENCIJSKI"/>
    <x v="1"/>
    <s v="29.08.12"/>
    <s v="01.09.12"/>
    <s v="1"/>
    <n v="12.5"/>
    <n v="1"/>
    <x v="1600"/>
    <n v="143.34"/>
    <n v="0"/>
    <x v="1608"/>
    <x v="1"/>
  </r>
  <r>
    <n v="1"/>
    <s v="       104627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28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29"/>
    <s v="       101047"/>
    <s v="ORMAR VISOKI S VRATIMA"/>
    <x v="1"/>
    <s v="29.08.12"/>
    <s v="01.09.12"/>
    <s v="1"/>
    <n v="12.5"/>
    <n v="1"/>
    <x v="1603"/>
    <n v="1105.77"/>
    <n v="0"/>
    <x v="1611"/>
    <x v="1"/>
  </r>
  <r>
    <n v="1"/>
    <s v="       104630"/>
    <s v="       100957"/>
    <s v="ORMAR NISKI OTVORENI"/>
    <x v="1"/>
    <s v="29.08.12"/>
    <s v="01.09.12"/>
    <s v="1"/>
    <n v="12.5"/>
    <n v="1"/>
    <x v="1604"/>
    <n v="583.61"/>
    <n v="0"/>
    <x v="1612"/>
    <x v="1"/>
  </r>
  <r>
    <n v="1"/>
    <s v="       104631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2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3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4"/>
    <s v="       100957"/>
    <s v="ORMAR NISKI OTVORENI"/>
    <x v="1"/>
    <s v="29.08.12"/>
    <s v="01.09.12"/>
    <s v="1"/>
    <n v="12.5"/>
    <n v="1"/>
    <x v="1605"/>
    <n v="583.6"/>
    <n v="0"/>
    <x v="1613"/>
    <x v="1"/>
  </r>
  <r>
    <n v="1"/>
    <s v="       104635"/>
    <s v="       101041"/>
    <s v="ORMAR VISOKI OTVORENI"/>
    <x v="1"/>
    <s v="29.08.12"/>
    <s v="01.09.12"/>
    <s v="1"/>
    <n v="12.5"/>
    <n v="1"/>
    <x v="1606"/>
    <n v="1362.8700000000001"/>
    <n v="0"/>
    <x v="1614"/>
    <x v="1"/>
  </r>
  <r>
    <n v="1"/>
    <s v="       104636"/>
    <s v="       101041"/>
    <s v="ORMAR VISOKI OTVORENI"/>
    <x v="1"/>
    <s v="29.08.12"/>
    <s v="01.09.12"/>
    <s v="1"/>
    <n v="12.5"/>
    <n v="1"/>
    <x v="1607"/>
    <n v="1362.88"/>
    <n v="0"/>
    <x v="1615"/>
    <x v="1"/>
  </r>
  <r>
    <n v="1"/>
    <s v="       104637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8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39"/>
    <s v="       101037"/>
    <s v="ORMAR VISOKI 90x47x219"/>
    <x v="1"/>
    <s v="29.08.12"/>
    <s v="01.09.12"/>
    <s v="1"/>
    <n v="12.5"/>
    <n v="1"/>
    <x v="1608"/>
    <n v="1867.98"/>
    <n v="0"/>
    <x v="1616"/>
    <x v="1"/>
  </r>
  <r>
    <n v="1"/>
    <s v="       104640"/>
    <s v="       100650"/>
    <s v="MONITOR 24&quot; DELL P2412H"/>
    <x v="3"/>
    <s v="23.01.12"/>
    <s v="01.02.12"/>
    <s v="1"/>
    <n v="25"/>
    <n v="1"/>
    <x v="1609"/>
    <n v="1553.94"/>
    <n v="0"/>
    <x v="1617"/>
    <x v="1"/>
  </r>
  <r>
    <n v="1"/>
    <s v="       104641"/>
    <s v="       100566"/>
    <s v="MJERAČ RAZ.PODZ.VODE MRV-"/>
    <x v="3"/>
    <s v="21.01.08"/>
    <s v="01.02.08"/>
    <s v="1"/>
    <n v="20"/>
    <n v="1"/>
    <x v="1610"/>
    <n v="5148.4000000000005"/>
    <n v="0"/>
    <x v="1618"/>
    <x v="1"/>
  </r>
  <r>
    <n v="1"/>
    <s v="       104642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3"/>
    <s v="       100560"/>
    <s v="MJER.RAZ.PODZ.VODE WLM-50"/>
    <x v="2"/>
    <s v="19.09.06"/>
    <s v="01.10.06"/>
    <s v="1"/>
    <n v="20"/>
    <n v="1"/>
    <x v="1611"/>
    <n v="2842.6"/>
    <n v="0"/>
    <x v="1619"/>
    <x v="1"/>
  </r>
  <r>
    <n v="1"/>
    <s v="       104646"/>
    <s v="       102243"/>
    <s v="STOLICA DRVENA (ŠTOKRL)"/>
    <x v="1"/>
    <s v="01.01.97"/>
    <s v="01.02.97"/>
    <s v="1"/>
    <n v="12.5"/>
    <n v="1"/>
    <x v="510"/>
    <n v="56.51"/>
    <n v="0"/>
    <x v="522"/>
    <x v="1"/>
  </r>
  <r>
    <n v="1"/>
    <s v="       104647"/>
    <s v="       101630"/>
    <s v="RADIJATOR ELEKT."/>
    <x v="2"/>
    <s v="01.01.97"/>
    <s v="01.02.97"/>
    <s v="1"/>
    <n v="20"/>
    <n v="1"/>
    <x v="296"/>
    <n v="1447.72"/>
    <n v="0"/>
    <x v="308"/>
    <x v="1"/>
  </r>
  <r>
    <n v="1"/>
    <s v="       104649"/>
    <s v="       102247"/>
    <s v="STOLICA DRVENA SA NASL."/>
    <x v="1"/>
    <s v="01.01.97"/>
    <s v="01.02.97"/>
    <s v="1"/>
    <n v="12.5"/>
    <n v="1"/>
    <x v="830"/>
    <n v="114.64"/>
    <n v="0"/>
    <x v="840"/>
    <x v="1"/>
  </r>
  <r>
    <n v="1"/>
    <s v="       104650"/>
    <s v="       102589"/>
    <s v="VJEŠALICA DRVENA"/>
    <x v="1"/>
    <s v="01.01.97"/>
    <s v="01.02.97"/>
    <s v="1"/>
    <n v="12.5"/>
    <n v="1"/>
    <x v="1168"/>
    <n v="56.57"/>
    <n v="0"/>
    <x v="1178"/>
    <x v="1"/>
  </r>
  <r>
    <n v="1"/>
    <s v="       104651"/>
    <s v="       100548"/>
    <s v="MIKROSKOP Premier 5megapi"/>
    <x v="2"/>
    <s v="09.12.14"/>
    <s v="01.01.15"/>
    <s v="1"/>
    <n v="20"/>
    <n v="1"/>
    <x v="1612"/>
    <n v="6638.12"/>
    <n v="0"/>
    <x v="1620"/>
    <x v="1"/>
  </r>
  <r>
    <n v="1"/>
    <s v="       104652"/>
    <s v="       101261"/>
    <s v="PLANIMETAR ZA IZRAČUNAVA."/>
    <x v="3"/>
    <s v="08.12.14"/>
    <s v="01.01.15"/>
    <s v="1"/>
    <n v="20"/>
    <n v="1"/>
    <x v="1613"/>
    <n v="4481.66"/>
    <n v="0"/>
    <x v="1621"/>
    <x v="1"/>
  </r>
  <r>
    <n v="1"/>
    <s v="       104654"/>
    <s v="       100331"/>
    <s v="IPAD APPLE AIR 16GB"/>
    <x v="3"/>
    <s v="23.09.14"/>
    <s v="01.10.14"/>
    <s v="1"/>
    <n v="25"/>
    <n v="1"/>
    <x v="916"/>
    <n v="4082.4900000000002"/>
    <n v="0"/>
    <x v="926"/>
    <x v="1"/>
  </r>
  <r>
    <n v="1"/>
    <s v="       104655"/>
    <s v="       102020"/>
    <s v="STOL RADNI 160x80xH72cm"/>
    <x v="1"/>
    <s v="21.11.07"/>
    <s v="01.12.07"/>
    <s v="1"/>
    <n v="12.5"/>
    <n v="1"/>
    <x v="1324"/>
    <n v="1024.21"/>
    <n v="0"/>
    <x v="1334"/>
    <x v="1"/>
  </r>
  <r>
    <n v="1"/>
    <s v="       104656"/>
    <s v="       100003"/>
    <s v="Adobe Acrobat Professiona"/>
    <x v="4"/>
    <s v="24.01.14"/>
    <s v="01.02.14"/>
    <s v="1"/>
    <n v="25"/>
    <n v="1"/>
    <x v="1614"/>
    <n v="1856"/>
    <n v="0"/>
    <x v="1622"/>
    <x v="1"/>
  </r>
  <r>
    <n v="1"/>
    <s v="       104657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8"/>
    <s v="       100088"/>
    <s v="CorelDraw Graphics Suite"/>
    <x v="4"/>
    <s v="24.01.14"/>
    <s v="01.02.14"/>
    <s v="1"/>
    <n v="25"/>
    <n v="1"/>
    <x v="1304"/>
    <n v="581.25"/>
    <n v="0"/>
    <x v="1314"/>
    <x v="1"/>
  </r>
  <r>
    <n v="1"/>
    <s v="       104659"/>
    <s v="       100207"/>
    <s v="FOTOAP.DIG.CANON POWERSHO"/>
    <x v="1"/>
    <s v="12.04.07"/>
    <s v="01.05.07"/>
    <s v="1"/>
    <n v="20"/>
    <n v="1"/>
    <x v="1615"/>
    <n v="4309.96"/>
    <n v="0"/>
    <x v="1623"/>
    <x v="1"/>
  </r>
  <r>
    <n v="1"/>
    <s v="       104661"/>
    <s v="       100033"/>
    <s v="APARAT ZA UVEZ UNIBIND XU"/>
    <x v="2"/>
    <s v="29.10.10"/>
    <s v="01.11.10"/>
    <s v="1"/>
    <n v="20"/>
    <n v="1"/>
    <x v="1616"/>
    <n v="5848.42"/>
    <n v="0"/>
    <x v="1624"/>
    <x v="1"/>
  </r>
  <r>
    <n v="1"/>
    <s v="       104662"/>
    <s v="       100655"/>
    <s v="MONITOR 24&quot; HP LA2405WG"/>
    <x v="3"/>
    <s v="28.10.10"/>
    <s v="01.11.10"/>
    <s v="1"/>
    <n v="25"/>
    <n v="1"/>
    <x v="790"/>
    <n v="2197.9500000000003"/>
    <n v="0"/>
    <x v="800"/>
    <x v="1"/>
  </r>
  <r>
    <n v="1"/>
    <s v="       104663"/>
    <s v="       101482"/>
    <s v="RAČ.COMPAQ 7300 ELITE"/>
    <x v="3"/>
    <s v="16.07.12"/>
    <s v="01.08.12"/>
    <s v="1"/>
    <n v="25"/>
    <n v="1"/>
    <x v="663"/>
    <n v="6321.6"/>
    <n v="0"/>
    <x v="674"/>
    <x v="1"/>
  </r>
  <r>
    <n v="1"/>
    <s v="       104664"/>
    <s v="       101300"/>
    <s v="Pokretna kazeta"/>
    <x v="2"/>
    <s v="29.08.12"/>
    <s v="01.09.12"/>
    <s v="1"/>
    <n v="12.5"/>
    <n v="1"/>
    <x v="1617"/>
    <n v="849.80000000000007"/>
    <n v="0"/>
    <x v="1625"/>
    <x v="1"/>
  </r>
  <r>
    <n v="1"/>
    <s v="       104665"/>
    <s v="       102009"/>
    <s v="STOL RADNI 140x80x72"/>
    <x v="1"/>
    <s v="29.08.12"/>
    <s v="01.09.12"/>
    <s v="1"/>
    <n v="12.5"/>
    <n v="1"/>
    <x v="1618"/>
    <n v="1257.08"/>
    <n v="0"/>
    <x v="1626"/>
    <x v="1"/>
  </r>
  <r>
    <n v="1"/>
    <s v="       104666"/>
    <s v="       101300"/>
    <s v="Pokretna kazeta"/>
    <x v="2"/>
    <s v="29.08.12"/>
    <s v="01.09.12"/>
    <s v="1"/>
    <n v="12.5"/>
    <n v="1"/>
    <x v="1601"/>
    <n v="849.81000000000006"/>
    <n v="0"/>
    <x v="1609"/>
    <x v="1"/>
  </r>
  <r>
    <n v="1"/>
    <s v="       104667"/>
    <s v="       102009"/>
    <s v="STOL RADNI 140x80x72"/>
    <x v="1"/>
    <s v="29.08.12"/>
    <s v="01.09.12"/>
    <s v="1"/>
    <n v="12.5"/>
    <n v="1"/>
    <x v="1602"/>
    <n v="1257.07"/>
    <n v="0"/>
    <x v="1610"/>
    <x v="1"/>
  </r>
  <r>
    <n v="1"/>
    <s v="       104669"/>
    <s v="       101528"/>
    <s v="RAČ.MB INTEL DP35DPM"/>
    <x v="3"/>
    <s v="17.10.07"/>
    <s v="01.11.07"/>
    <s v="1"/>
    <n v="25"/>
    <n v="1"/>
    <x v="1619"/>
    <n v="6126.41"/>
    <n v="0"/>
    <x v="1627"/>
    <x v="1"/>
  </r>
  <r>
    <n v="1"/>
    <s v="       104670"/>
    <s v="       101300"/>
    <s v="Pokretna kazeta"/>
    <x v="2"/>
    <s v="20.04.06"/>
    <s v="01.05.06"/>
    <s v="1"/>
    <n v="12.5"/>
    <n v="1"/>
    <x v="1323"/>
    <n v="896.46"/>
    <n v="0"/>
    <x v="1333"/>
    <x v="1"/>
  </r>
  <r>
    <n v="1"/>
    <s v="       104671"/>
    <s v="       102210"/>
    <s v="STOLAC UREDSKI CRNO/SIVI"/>
    <x v="1"/>
    <s v="25.10.05"/>
    <s v="01.11.05"/>
    <s v="1"/>
    <n v="12.5"/>
    <n v="1"/>
    <x v="1316"/>
    <n v="763.78"/>
    <n v="0"/>
    <x v="1326"/>
    <x v="1"/>
  </r>
  <r>
    <n v="1"/>
    <s v="       104672"/>
    <s v="       100484"/>
    <s v="LANCI*RGNF 1"/>
    <x v="2"/>
    <s v="24.11.03"/>
    <s v="01.12.03"/>
    <s v="1"/>
    <n v="20"/>
    <n v="1"/>
    <x v="1620"/>
    <n v="1183.4000000000001"/>
    <n v="0"/>
    <x v="1628"/>
    <x v="1"/>
  </r>
  <r>
    <n v="1"/>
    <s v="       104673"/>
    <s v="       101669"/>
    <s v="ROVER DEFENDER 110td&quot;RGNF"/>
    <x v="6"/>
    <s v="10.02.03"/>
    <s v="01.03.03"/>
    <s v="1"/>
    <n v="12.5"/>
    <n v="1"/>
    <x v="1621"/>
    <n v="301976.19"/>
    <n v="0"/>
    <x v="1629"/>
    <x v="1"/>
  </r>
  <r>
    <n v="1"/>
    <s v="       104674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76"/>
    <s v="       102479"/>
    <s v="UREĐ.ZA SATELITSKO POZICI"/>
    <x v="2"/>
    <s v="02.11.12"/>
    <s v="01.12.12"/>
    <s v="1"/>
    <n v="20"/>
    <n v="1"/>
    <x v="1623"/>
    <n v="78977.64"/>
    <n v="0"/>
    <x v="1631"/>
    <x v="1"/>
  </r>
  <r>
    <n v="1"/>
    <s v="       104677"/>
    <s v="       100295"/>
    <s v="HIGROSTAT IGR35F  (donac."/>
    <x v="2"/>
    <s v="23.10.12"/>
    <s v="01.11.12"/>
    <s v="1"/>
    <n v="20"/>
    <n v="1"/>
    <x v="1624"/>
    <n v="436.67"/>
    <n v="0"/>
    <x v="1632"/>
    <x v="1"/>
  </r>
  <r>
    <n v="1"/>
    <s v="       104678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67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0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681"/>
    <s v="       100144"/>
    <s v="EKSTENZIOMETAR NerLG-501E"/>
    <x v="2"/>
    <s v="03.02.12"/>
    <s v="01.03.12"/>
    <s v="1"/>
    <n v="20"/>
    <n v="1"/>
    <x v="1627"/>
    <n v="19200.84"/>
    <n v="0"/>
    <x v="1635"/>
    <x v="1"/>
  </r>
  <r>
    <n v="1"/>
    <s v="       1046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3"/>
    <s v="       100146"/>
    <s v="EKSTENZIOMETAR NetLG-510E"/>
    <x v="2"/>
    <s v="02.11.12"/>
    <s v="01.12.12"/>
    <s v="1"/>
    <n v="20"/>
    <n v="1"/>
    <x v="1628"/>
    <n v="19083.64"/>
    <n v="0"/>
    <x v="1636"/>
    <x v="1"/>
  </r>
  <r>
    <n v="1"/>
    <s v="       104684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5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6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7"/>
    <s v="       100147"/>
    <s v="EKSTENZOMETAR+KUTIJA (don"/>
    <x v="2"/>
    <s v="31.12.13"/>
    <s v="01.01.14"/>
    <s v="1"/>
    <n v="20"/>
    <n v="1"/>
    <x v="1629"/>
    <n v="14985.11"/>
    <n v="0"/>
    <x v="1637"/>
    <x v="1"/>
  </r>
  <r>
    <n v="1"/>
    <s v="       104688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8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6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742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3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4"/>
    <s v="       100420"/>
    <s v="KOMPAS BRUNTON TRANSIT"/>
    <x v="2"/>
    <s v="23.05.07"/>
    <s v="01.06.07"/>
    <s v="1"/>
    <n v="20"/>
    <n v="1"/>
    <x v="1630"/>
    <n v="2308.2400000000002"/>
    <n v="0"/>
    <x v="1638"/>
    <x v="1"/>
  </r>
  <r>
    <n v="1"/>
    <s v="       104745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6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7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8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49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0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1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2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53"/>
    <s v="       100419"/>
    <s v="KOMPAS Breithaupt-GEKOM"/>
    <x v="2"/>
    <s v="31.12.04"/>
    <s v="01.01.05"/>
    <s v="1"/>
    <n v="20"/>
    <n v="1"/>
    <x v="1631"/>
    <n v="3612.42"/>
    <n v="0"/>
    <x v="1639"/>
    <x v="1"/>
  </r>
  <r>
    <n v="1"/>
    <s v="       104774"/>
    <s v="       101300"/>
    <s v="Pokretna kazeta"/>
    <x v="2"/>
    <s v="17.09.08"/>
    <s v="01.10.08"/>
    <s v="1"/>
    <n v="12.5"/>
    <n v="1"/>
    <x v="1632"/>
    <n v="1101.51"/>
    <n v="0"/>
    <x v="1640"/>
    <x v="1"/>
  </r>
  <r>
    <n v="1"/>
    <s v="       104776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7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8"/>
    <s v="       102150"/>
    <s v="Stolac konferenc."/>
    <x v="1"/>
    <s v="17.09.08"/>
    <s v="01.10.08"/>
    <s v="1"/>
    <n v="12.5"/>
    <n v="1"/>
    <x v="1633"/>
    <n v="317.32"/>
    <n v="0"/>
    <x v="1641"/>
    <x v="1"/>
  </r>
  <r>
    <n v="1"/>
    <s v="       104779"/>
    <s v="       102585"/>
    <s v="VJEŠALICA"/>
    <x v="2"/>
    <s v="17.09.08"/>
    <s v="01.10.08"/>
    <s v="1"/>
    <n v="12.5"/>
    <n v="1"/>
    <x v="1634"/>
    <n v="366.73"/>
    <n v="0"/>
    <x v="1642"/>
    <x v="1"/>
  </r>
  <r>
    <n v="1"/>
    <s v="       104780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1"/>
    <s v="       100956"/>
    <s v="ORMAR NISKI DR.VRATA C551"/>
    <x v="1"/>
    <s v="17.09.08"/>
    <s v="01.10.08"/>
    <s v="1"/>
    <n v="12.5"/>
    <n v="1"/>
    <x v="1635"/>
    <n v="1323.75"/>
    <n v="0"/>
    <x v="1643"/>
    <x v="1"/>
  </r>
  <r>
    <n v="1"/>
    <s v="       104782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3"/>
    <s v="       101039"/>
    <s v="ORMAR VISOKI DR.VRATA 591"/>
    <x v="1"/>
    <s v="17.09.08"/>
    <s v="01.10.08"/>
    <s v="1"/>
    <n v="12.5"/>
    <n v="1"/>
    <x v="1636"/>
    <n v="3520.33"/>
    <n v="0"/>
    <x v="1644"/>
    <x v="1"/>
  </r>
  <r>
    <n v="1"/>
    <s v="       104784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5"/>
    <s v="       101038"/>
    <s v="ORMAR VISOKI DR.+STAK.594"/>
    <x v="1"/>
    <s v="17.09.08"/>
    <s v="01.10.08"/>
    <s v="1"/>
    <n v="12.5"/>
    <n v="1"/>
    <x v="1637"/>
    <n v="3101.63"/>
    <n v="0"/>
    <x v="1645"/>
    <x v="1"/>
  </r>
  <r>
    <n v="1"/>
    <s v="       104786"/>
    <s v="       102058"/>
    <s v="STOL RADNI S KUT.DODATKOM"/>
    <x v="1"/>
    <s v="17.09.08"/>
    <s v="01.10.08"/>
    <s v="1"/>
    <n v="12.5"/>
    <n v="1"/>
    <x v="1638"/>
    <n v="2132.8000000000002"/>
    <n v="0"/>
    <x v="1646"/>
    <x v="1"/>
  </r>
  <r>
    <n v="1"/>
    <s v="       104787"/>
    <s v="       102000"/>
    <s v="STOL RADNI  C 505"/>
    <x v="1"/>
    <s v="17.09.08"/>
    <s v="01.10.08"/>
    <s v="1"/>
    <n v="12.5"/>
    <n v="1"/>
    <x v="1639"/>
    <n v="1645.89"/>
    <n v="0"/>
    <x v="1647"/>
    <x v="1"/>
  </r>
  <r>
    <n v="1"/>
    <s v="       104789"/>
    <s v="       100655"/>
    <s v="MONITOR 24&quot; HP LA2405WG"/>
    <x v="3"/>
    <s v="20.10.10"/>
    <s v="01.11.10"/>
    <s v="1"/>
    <n v="25"/>
    <n v="1"/>
    <x v="790"/>
    <n v="2197.9500000000003"/>
    <n v="0"/>
    <x v="800"/>
    <x v="1"/>
  </r>
  <r>
    <n v="1"/>
    <s v="       104791"/>
    <s v="       101499"/>
    <s v="RAČ.HP PRODESK 490 G2"/>
    <x v="3"/>
    <s v="11.12.14"/>
    <s v="01.01.15"/>
    <s v="1"/>
    <n v="25"/>
    <n v="1"/>
    <x v="592"/>
    <n v="6612.5"/>
    <n v="0"/>
    <x v="604"/>
    <x v="1"/>
  </r>
  <r>
    <n v="1"/>
    <s v="       104792"/>
    <s v="       101633"/>
    <s v="RADIJATOR ULJNI"/>
    <x v="2"/>
    <s v="01.01.97"/>
    <s v="01.02.97"/>
    <s v="1"/>
    <n v="20"/>
    <n v="1"/>
    <x v="1640"/>
    <n v="523.22"/>
    <n v="0"/>
    <x v="1648"/>
    <x v="1"/>
  </r>
  <r>
    <n v="1"/>
    <s v="       104793"/>
    <s v="       101471"/>
    <s v="RAČ. PRODESK 490 G2"/>
    <x v="3"/>
    <s v="11.12.14"/>
    <s v="01.01.15"/>
    <s v="1"/>
    <n v="25"/>
    <n v="1"/>
    <x v="1641"/>
    <n v="8375"/>
    <n v="0"/>
    <x v="1649"/>
    <x v="1"/>
  </r>
  <r>
    <n v="1"/>
    <s v="       104794"/>
    <s v="       101526"/>
    <s v="RAČ.INTEL33*RGNF Tip 15 *"/>
    <x v="3"/>
    <s v="29.10.09"/>
    <s v="01.11.09"/>
    <s v="1"/>
    <n v="25"/>
    <n v="1"/>
    <x v="1642"/>
    <n v="5289"/>
    <n v="0"/>
    <x v="1650"/>
    <x v="1"/>
  </r>
  <r>
    <n v="1"/>
    <s v="       104796"/>
    <s v="       101222"/>
    <s v="PISAČ HP LASERJET 1020USB"/>
    <x v="3"/>
    <s v="05.04.07"/>
    <s v="01.05.07"/>
    <s v="1"/>
    <n v="25"/>
    <n v="1"/>
    <x v="1643"/>
    <n v="1283.79"/>
    <n v="0"/>
    <x v="1651"/>
    <x v="1"/>
  </r>
  <r>
    <n v="1"/>
    <s v="       104797"/>
    <s v="       100733"/>
    <s v="MONITOR SONY LCD 17&quot;"/>
    <x v="3"/>
    <s v="09.04.04"/>
    <s v="01.05.04"/>
    <s v="1"/>
    <n v="25"/>
    <n v="1"/>
    <x v="1644"/>
    <n v="4264.3999999999996"/>
    <n v="0"/>
    <x v="1652"/>
    <x v="1"/>
  </r>
  <r>
    <n v="1"/>
    <s v="       104798"/>
    <s v="       102120"/>
    <s v="Stolac daktilo"/>
    <x v="1"/>
    <s v="06.04.04"/>
    <s v="01.05.04"/>
    <s v="1"/>
    <n v="12.5"/>
    <n v="1"/>
    <x v="1645"/>
    <n v="1611.8600000000001"/>
    <n v="0"/>
    <x v="1653"/>
    <x v="1"/>
  </r>
  <r>
    <n v="1"/>
    <s v="       104799"/>
    <s v="       101684"/>
    <s v="SCANER HP 5530C"/>
    <x v="3"/>
    <s v="29.12.03"/>
    <s v="01.01.04"/>
    <s v="1"/>
    <n v="25"/>
    <n v="1"/>
    <x v="1646"/>
    <n v="2372.9"/>
    <n v="0"/>
    <x v="1654"/>
    <x v="1"/>
  </r>
  <r>
    <n v="1"/>
    <s v="       104800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01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02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03"/>
    <s v="       101655"/>
    <s v="Regal"/>
    <x v="1"/>
    <s v="31.10.03"/>
    <s v="01.11.03"/>
    <s v="1"/>
    <n v="12.5"/>
    <n v="1"/>
    <x v="1650"/>
    <n v="4489.6000000000004"/>
    <n v="0"/>
    <x v="1658"/>
    <x v="1"/>
  </r>
  <r>
    <n v="1"/>
    <s v="       104804"/>
    <s v="       100651"/>
    <s v="MONITOR 24&quot; DELL U2412M"/>
    <x v="3"/>
    <s v="11.12.14"/>
    <s v="01.01.15"/>
    <s v="1"/>
    <n v="25"/>
    <n v="1"/>
    <x v="1586"/>
    <n v="2036.25"/>
    <n v="0"/>
    <x v="1594"/>
    <x v="1"/>
  </r>
  <r>
    <n v="1"/>
    <s v="       104805"/>
    <s v="       102195"/>
    <s v="STOLAC UREDSKI"/>
    <x v="1"/>
    <s v="27.07.11"/>
    <s v="01.08.11"/>
    <s v="1"/>
    <n v="12.5"/>
    <n v="1"/>
    <x v="1506"/>
    <n v="855.31000000000006"/>
    <n v="0"/>
    <x v="1515"/>
    <x v="1"/>
  </r>
  <r>
    <n v="1"/>
    <s v="       104806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7"/>
    <s v="       100667"/>
    <s v="MONITOR ASUS 19&quot;"/>
    <x v="3"/>
    <s v="02.03.09"/>
    <s v="01.04.09"/>
    <s v="1"/>
    <n v="25"/>
    <n v="1"/>
    <x v="949"/>
    <n v="1098"/>
    <n v="0"/>
    <x v="959"/>
    <x v="1"/>
  </r>
  <r>
    <n v="1"/>
    <s v="       104808"/>
    <s v="       101513"/>
    <s v="RAČ.INTEL G33*RGNF Tip15"/>
    <x v="3"/>
    <s v="02.03.09"/>
    <s v="01.04.09"/>
    <s v="1"/>
    <n v="25"/>
    <n v="1"/>
    <x v="608"/>
    <n v="5978"/>
    <n v="0"/>
    <x v="619"/>
    <x v="1"/>
  </r>
  <r>
    <n v="1"/>
    <s v="       104809"/>
    <s v="       101123"/>
    <s v="ORMARIĆ POKRETNI S POLICA"/>
    <x v="1"/>
    <s v="31.10.03"/>
    <s v="01.11.03"/>
    <s v="1"/>
    <n v="12.5"/>
    <n v="1"/>
    <x v="1647"/>
    <n v="1152.9000000000001"/>
    <n v="0"/>
    <x v="1655"/>
    <x v="1"/>
  </r>
  <r>
    <n v="1"/>
    <s v="       104810"/>
    <s v="       101122"/>
    <s v="ORMARIĆ POKRETNI S LADIC."/>
    <x v="1"/>
    <s v="31.10.03"/>
    <s v="01.11.03"/>
    <s v="1"/>
    <n v="12.5"/>
    <n v="1"/>
    <x v="1648"/>
    <n v="1494.5"/>
    <n v="0"/>
    <x v="1656"/>
    <x v="1"/>
  </r>
  <r>
    <n v="1"/>
    <s v="       104811"/>
    <s v="       101997"/>
    <s v="Stol radni"/>
    <x v="1"/>
    <s v="31.10.03"/>
    <s v="01.11.03"/>
    <s v="1"/>
    <n v="12.5"/>
    <n v="1"/>
    <x v="1649"/>
    <n v="1317.6000000000001"/>
    <n v="0"/>
    <x v="1657"/>
    <x v="1"/>
  </r>
  <r>
    <n v="1"/>
    <s v="       104816"/>
    <s v="       100652"/>
    <s v="MONITOR 24&quot; DELL U2413"/>
    <x v="3"/>
    <s v="20.06.14"/>
    <s v="01.07.14"/>
    <s v="1"/>
    <n v="25"/>
    <n v="1"/>
    <x v="1651"/>
    <n v="3939.39"/>
    <n v="0"/>
    <x v="1659"/>
    <x v="1"/>
  </r>
  <r>
    <n v="1"/>
    <s v="       104817"/>
    <s v="       101553"/>
    <s v="RAČUNALO ASUS P9X79"/>
    <x v="3"/>
    <s v="15.05.14"/>
    <s v="01.06.14"/>
    <s v="1"/>
    <n v="25"/>
    <n v="1"/>
    <x v="1652"/>
    <n v="22902.15"/>
    <n v="0"/>
    <x v="1660"/>
    <x v="1"/>
  </r>
  <r>
    <n v="1"/>
    <s v="       104818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19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0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1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2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3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24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26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27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28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29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0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1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2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33"/>
    <s v="       100144"/>
    <s v="EKSTENZIOMETAR NerLG-501E"/>
    <x v="2"/>
    <s v="03.02.12"/>
    <s v="01.03.12"/>
    <s v="1"/>
    <n v="20"/>
    <n v="1"/>
    <x v="1622"/>
    <n v="19200.830000000002"/>
    <n v="0"/>
    <x v="1630"/>
    <x v="1"/>
  </r>
  <r>
    <n v="1"/>
    <s v="       104834"/>
    <s v="       100079"/>
    <s v="BUŠOTINA B-6 dub.2,5m  (d"/>
    <x v="2"/>
    <s v="06.12.12"/>
    <s v="01.01.13"/>
    <s v="1"/>
    <n v="20"/>
    <n v="1"/>
    <x v="1590"/>
    <n v="1767.5"/>
    <n v="0"/>
    <x v="1598"/>
    <x v="1"/>
  </r>
  <r>
    <n v="1"/>
    <s v="       104835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6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37"/>
    <s v="       102479"/>
    <s v="UREĐ.ZA SATELITSKO POZICI"/>
    <x v="2"/>
    <s v="02.11.12"/>
    <s v="01.12.12"/>
    <s v="1"/>
    <n v="20"/>
    <n v="1"/>
    <x v="1653"/>
    <n v="78977.69"/>
    <n v="0"/>
    <x v="1661"/>
    <x v="1"/>
  </r>
  <r>
    <n v="1"/>
    <s v="       104838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3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0"/>
    <s v="       102318"/>
    <s v="STUP POCINČANI SA SAMOZAK"/>
    <x v="2"/>
    <s v="02.11.12"/>
    <s v="01.12.12"/>
    <s v="1"/>
    <n v="20"/>
    <n v="1"/>
    <x v="1656"/>
    <n v="1967.97"/>
    <n v="0"/>
    <x v="1664"/>
    <x v="1"/>
  </r>
  <r>
    <n v="1"/>
    <s v="       104841"/>
    <s v="       102479"/>
    <s v="UREĐ.ZA SATELITSKO POZICI"/>
    <x v="2"/>
    <s v="02.11.12"/>
    <s v="01.12.12"/>
    <s v="1"/>
    <n v="20"/>
    <n v="1"/>
    <x v="1657"/>
    <n v="78977.680000000008"/>
    <n v="0"/>
    <x v="1665"/>
    <x v="1"/>
  </r>
  <r>
    <n v="1"/>
    <s v="       104842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3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4"/>
    <s v="       102318"/>
    <s v="STUP POCINČANI SA SAMOZAK"/>
    <x v="2"/>
    <s v="02.11.12"/>
    <s v="01.12.12"/>
    <s v="1"/>
    <n v="20"/>
    <n v="1"/>
    <x v="1658"/>
    <n v="1967.98"/>
    <n v="0"/>
    <x v="1666"/>
    <x v="1"/>
  </r>
  <r>
    <n v="1"/>
    <s v="       104845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46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4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48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49"/>
    <s v="       102479"/>
    <s v="UREĐ.ZA SATELITSKO POZICI"/>
    <x v="2"/>
    <s v="02.11.12"/>
    <s v="01.12.12"/>
    <s v="1"/>
    <n v="20"/>
    <n v="1"/>
    <x v="1659"/>
    <n v="78977.67"/>
    <n v="0"/>
    <x v="1667"/>
    <x v="1"/>
  </r>
  <r>
    <n v="1"/>
    <s v="       104850"/>
    <s v="       100075"/>
    <s v="BUŠOTINA B-2 dub.94,7m (d"/>
    <x v="2"/>
    <s v="06.12.12"/>
    <s v="01.01.13"/>
    <s v="1"/>
    <n v="20"/>
    <n v="1"/>
    <x v="1661"/>
    <n v="17337.5"/>
    <n v="0"/>
    <x v="1669"/>
    <x v="1"/>
  </r>
  <r>
    <n v="1"/>
    <s v="       104851"/>
    <s v="       100076"/>
    <s v="BUŠOTINA B-3 dub.20,08m ("/>
    <x v="2"/>
    <s v="06.12.12"/>
    <s v="01.01.13"/>
    <s v="1"/>
    <n v="20"/>
    <n v="1"/>
    <x v="942"/>
    <n v="4737.5"/>
    <n v="0"/>
    <x v="952"/>
    <x v="1"/>
  </r>
  <r>
    <n v="1"/>
    <s v="       104852"/>
    <s v="       100077"/>
    <s v="BUŠOTINA B-4 dub.1,92m (d"/>
    <x v="2"/>
    <s v="06.12.12"/>
    <s v="01.01.13"/>
    <s v="1"/>
    <n v="20"/>
    <n v="1"/>
    <x v="1662"/>
    <n v="1697.5"/>
    <n v="0"/>
    <x v="1670"/>
    <x v="1"/>
  </r>
  <r>
    <n v="1"/>
    <s v="       104853"/>
    <s v="       100379"/>
    <s v="KIŠOMJER (donac.Japan)"/>
    <x v="2"/>
    <s v="03.02.12"/>
    <s v="01.03.12"/>
    <s v="1"/>
    <n v="20"/>
    <n v="1"/>
    <x v="1663"/>
    <n v="7342.52"/>
    <n v="0"/>
    <x v="1671"/>
    <x v="1"/>
  </r>
  <r>
    <n v="1"/>
    <s v="       104854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6"/>
    <s v="       102450"/>
    <s v="UR.ZA ZAPISIVANJE PODATAK"/>
    <x v="2"/>
    <s v="03.02.12"/>
    <s v="01.03.12"/>
    <s v="1"/>
    <n v="20"/>
    <n v="1"/>
    <x v="1664"/>
    <n v="9030.92"/>
    <n v="0"/>
    <x v="1672"/>
    <x v="1"/>
  </r>
  <r>
    <n v="1"/>
    <s v="       104857"/>
    <s v="       101195"/>
    <s v="PIEZOMETAR S KABLOM 70m"/>
    <x v="2"/>
    <s v="31.12.13"/>
    <s v="01.01.14"/>
    <s v="1"/>
    <n v="20"/>
    <n v="1"/>
    <x v="1665"/>
    <n v="5534.68"/>
    <n v="0"/>
    <x v="1673"/>
    <x v="1"/>
  </r>
  <r>
    <n v="1"/>
    <s v="       104858"/>
    <s v="       101194"/>
    <s v="PIEZOMETAR S KABLOM 60m ("/>
    <x v="2"/>
    <s v="31.12.13"/>
    <s v="01.01.14"/>
    <s v="1"/>
    <n v="20"/>
    <n v="1"/>
    <x v="1666"/>
    <n v="5295.51"/>
    <n v="0"/>
    <x v="1674"/>
    <x v="1"/>
  </r>
  <r>
    <n v="1"/>
    <s v="       104859"/>
    <s v="       101193"/>
    <s v="PIEZOMETAR S KABLOM 43m"/>
    <x v="2"/>
    <s v="31.12.13"/>
    <s v="01.01.14"/>
    <s v="1"/>
    <n v="20"/>
    <n v="1"/>
    <x v="1667"/>
    <n v="4888.93"/>
    <n v="0"/>
    <x v="1675"/>
    <x v="1"/>
  </r>
  <r>
    <n v="1"/>
    <s v="       104860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1"/>
    <s v="       102449"/>
    <s v="UR.ZA ZAPIS.PODATAKA (don"/>
    <x v="2"/>
    <s v="31.12.13"/>
    <s v="01.01.14"/>
    <s v="1"/>
    <n v="20"/>
    <n v="1"/>
    <x v="1668"/>
    <n v="7875.02"/>
    <n v="0"/>
    <x v="1676"/>
    <x v="1"/>
  </r>
  <r>
    <n v="1"/>
    <s v="       104862"/>
    <s v="       102448"/>
    <s v="UR.ZA ZAPIS.PODATAKA  (do"/>
    <x v="2"/>
    <s v="31.12.13"/>
    <s v="01.01.14"/>
    <s v="1"/>
    <n v="20"/>
    <n v="1"/>
    <x v="1668"/>
    <n v="7875.02"/>
    <n v="0"/>
    <x v="1676"/>
    <x v="1"/>
  </r>
  <r>
    <n v="1"/>
    <s v="       104863"/>
    <s v="       100143"/>
    <s v="EKSTENTZOMETAR (don.Japan"/>
    <x v="2"/>
    <s v="31.12.13"/>
    <s v="01.01.14"/>
    <s v="1"/>
    <n v="20"/>
    <n v="1"/>
    <x v="1669"/>
    <n v="17298.78"/>
    <n v="0"/>
    <x v="1677"/>
    <x v="1"/>
  </r>
  <r>
    <n v="1"/>
    <s v="       104864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5"/>
    <s v="       100143"/>
    <s v="EKSTENTZOMETAR (don.Japan"/>
    <x v="2"/>
    <s v="31.12.13"/>
    <s v="01.01.14"/>
    <s v="1"/>
    <n v="20"/>
    <n v="1"/>
    <x v="1670"/>
    <n v="17298.8"/>
    <n v="0"/>
    <x v="1678"/>
    <x v="1"/>
  </r>
  <r>
    <n v="1"/>
    <s v="       104866"/>
    <s v="       100142"/>
    <s v="EKSTENTZOMETAR  (don.Japa"/>
    <x v="2"/>
    <s v="31.12.13"/>
    <s v="01.01.14"/>
    <s v="1"/>
    <n v="20"/>
    <n v="1"/>
    <x v="1670"/>
    <n v="17298.8"/>
    <n v="0"/>
    <x v="1678"/>
    <x v="1"/>
  </r>
  <r>
    <n v="1"/>
    <s v="       104867"/>
    <s v="       102439"/>
    <s v="UR.ZA MJER. ATMOSFERSKOG"/>
    <x v="2"/>
    <s v="03.02.12"/>
    <s v="01.03.12"/>
    <s v="1"/>
    <n v="20"/>
    <n v="1"/>
    <x v="1671"/>
    <n v="3192.7000000000003"/>
    <n v="0"/>
    <x v="1679"/>
    <x v="1"/>
  </r>
  <r>
    <n v="1"/>
    <s v="       104869"/>
    <s v="       100437"/>
    <s v="KONVERTER NetGW-1E  (dona"/>
    <x v="2"/>
    <s v="03.02.12"/>
    <s v="01.03.12"/>
    <s v="1"/>
    <n v="20"/>
    <n v="1"/>
    <x v="1672"/>
    <n v="3315.53"/>
    <n v="0"/>
    <x v="1680"/>
    <x v="1"/>
  </r>
  <r>
    <n v="1"/>
    <s v="       104870"/>
    <s v="       100092"/>
    <s v="ČVORIŠTE (NetHB-1E 6-Port"/>
    <x v="2"/>
    <s v="03.02.12"/>
    <s v="01.03.12"/>
    <s v="1"/>
    <n v="20"/>
    <n v="1"/>
    <x v="963"/>
    <n v="5000"/>
    <n v="0"/>
    <x v="973"/>
    <x v="1"/>
  </r>
  <r>
    <n v="1"/>
    <s v="       104871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2"/>
    <s v="       102319"/>
    <s v="STUP S POSTOLJEM  (don.Ja"/>
    <x v="1"/>
    <s v="31.12.13"/>
    <s v="01.01.14"/>
    <s v="1"/>
    <n v="20"/>
    <n v="1"/>
    <x v="1660"/>
    <n v="2455.61"/>
    <n v="0"/>
    <x v="1668"/>
    <x v="1"/>
  </r>
  <r>
    <n v="1"/>
    <s v="       104873"/>
    <s v="       102320"/>
    <s v="STUP S POSTOLJEM POCINČAN"/>
    <x v="1"/>
    <s v="31.12.13"/>
    <s v="01.01.14"/>
    <s v="1"/>
    <n v="20"/>
    <n v="1"/>
    <x v="1660"/>
    <n v="2455.61"/>
    <n v="0"/>
    <x v="1668"/>
    <x v="1"/>
  </r>
  <r>
    <n v="1"/>
    <s v="       104874"/>
    <s v="       100314"/>
    <s v="INKLIOMETARSKA CIJEV  (do"/>
    <x v="2"/>
    <s v="02.11.12"/>
    <s v="01.12.12"/>
    <s v="1"/>
    <n v="20"/>
    <n v="1"/>
    <x v="1673"/>
    <n v="22420"/>
    <n v="0"/>
    <x v="1681"/>
    <x v="1"/>
  </r>
  <r>
    <n v="1"/>
    <s v="       104875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76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77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78"/>
    <s v="       102320"/>
    <s v="STUP S POSTOLJEM POCINČAN"/>
    <x v="1"/>
    <s v="31.12.13"/>
    <s v="01.01.14"/>
    <s v="1"/>
    <n v="20"/>
    <n v="1"/>
    <x v="1675"/>
    <n v="1739.4"/>
    <n v="0"/>
    <x v="1683"/>
    <x v="1"/>
  </r>
  <r>
    <n v="1"/>
    <s v="       104879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0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1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2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3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4"/>
    <s v="       100295"/>
    <s v="HIGROSTAT IGR35F  (donac."/>
    <x v="2"/>
    <s v="23.10.12"/>
    <s v="01.11.12"/>
    <s v="1"/>
    <n v="20"/>
    <n v="1"/>
    <x v="1654"/>
    <n v="436.66"/>
    <n v="0"/>
    <x v="1662"/>
    <x v="1"/>
  </r>
  <r>
    <n v="1"/>
    <s v="       104885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86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87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88"/>
    <s v="       100296"/>
    <s v="HIGROSTAT IGR35F (donac.J"/>
    <x v="2"/>
    <s v="23.10.12"/>
    <s v="01.11.12"/>
    <s v="1"/>
    <n v="20"/>
    <n v="1"/>
    <x v="1654"/>
    <n v="436.66"/>
    <n v="0"/>
    <x v="1662"/>
    <x v="1"/>
  </r>
  <r>
    <n v="1"/>
    <s v="       104889"/>
    <s v="       102392"/>
    <s v="TERMOST.ZA KONTR.GRIJANJA"/>
    <x v="2"/>
    <s v="23.10.12"/>
    <s v="01.11.12"/>
    <s v="1"/>
    <n v="20"/>
    <n v="1"/>
    <x v="1655"/>
    <n v="124.49000000000001"/>
    <n v="0"/>
    <x v="1663"/>
    <x v="1"/>
  </r>
  <r>
    <n v="1"/>
    <s v="       104890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1"/>
    <s v="       102479"/>
    <s v="UREĐ.ZA SATELITSKO POZICI"/>
    <x v="2"/>
    <s v="02.11.12"/>
    <s v="01.12.12"/>
    <s v="1"/>
    <n v="20"/>
    <n v="1"/>
    <x v="1674"/>
    <n v="78977.66"/>
    <n v="0"/>
    <x v="1682"/>
    <x v="1"/>
  </r>
  <r>
    <n v="1"/>
    <s v="       104892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3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4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895"/>
    <s v="       102479"/>
    <s v="UREĐ.ZA SATELITSKO POZICI"/>
    <x v="2"/>
    <s v="02.11.12"/>
    <s v="01.12.12"/>
    <s v="1"/>
    <n v="20"/>
    <n v="1"/>
    <x v="1676"/>
    <n v="78977.650000000009"/>
    <n v="0"/>
    <x v="1684"/>
    <x v="1"/>
  </r>
  <r>
    <n v="1"/>
    <s v="       104896"/>
    <s v="       100296"/>
    <s v="HIGROSTAT IGR35F (donac.J"/>
    <x v="2"/>
    <s v="23.10.12"/>
    <s v="01.11.12"/>
    <s v="1"/>
    <n v="20"/>
    <n v="1"/>
    <x v="1624"/>
    <n v="436.67"/>
    <n v="0"/>
    <x v="1632"/>
    <x v="1"/>
  </r>
  <r>
    <n v="1"/>
    <s v="       104897"/>
    <s v="       102392"/>
    <s v="TERMOST.ZA KONTR.GRIJANJA"/>
    <x v="2"/>
    <s v="23.10.12"/>
    <s v="01.11.12"/>
    <s v="1"/>
    <n v="20"/>
    <n v="1"/>
    <x v="1625"/>
    <n v="124.48"/>
    <n v="0"/>
    <x v="1633"/>
    <x v="1"/>
  </r>
  <r>
    <n v="1"/>
    <s v="       104898"/>
    <s v="       100081"/>
    <s v="BUŠOTINA B-8 dub.2,5m (do"/>
    <x v="2"/>
    <s v="06.12.12"/>
    <s v="01.01.13"/>
    <s v="1"/>
    <n v="20"/>
    <n v="1"/>
    <x v="1590"/>
    <n v="1767.5"/>
    <n v="0"/>
    <x v="1598"/>
    <x v="1"/>
  </r>
  <r>
    <n v="1"/>
    <s v="       104899"/>
    <s v="       102320"/>
    <s v="STUP S POSTOLJEM POCINČAN"/>
    <x v="1"/>
    <s v="31.12.13"/>
    <s v="01.01.14"/>
    <s v="1"/>
    <n v="20"/>
    <n v="1"/>
    <x v="1626"/>
    <n v="2362.4"/>
    <n v="0"/>
    <x v="1634"/>
    <x v="1"/>
  </r>
  <r>
    <n v="1"/>
    <s v="       104900"/>
    <s v="       100928"/>
    <s v="ORMAR GARDEROBNI STAKLO *"/>
    <x v="1"/>
    <s v="01.01.97"/>
    <s v="01.02.97"/>
    <s v="1"/>
    <n v="12.5"/>
    <n v="1"/>
    <x v="915"/>
    <n v="847.85"/>
    <n v="0"/>
    <x v="925"/>
    <x v="1"/>
  </r>
  <r>
    <n v="1"/>
    <s v="       104901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2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3"/>
    <s v="       100909"/>
    <s v="ORMAR DVOKRILNI DRVENI *s"/>
    <x v="1"/>
    <s v="01.01.97"/>
    <s v="01.02.97"/>
    <s v="1"/>
    <n v="12.5"/>
    <n v="1"/>
    <x v="511"/>
    <n v="1695.7"/>
    <n v="0"/>
    <x v="523"/>
    <x v="1"/>
  </r>
  <r>
    <n v="1"/>
    <s v="       104904"/>
    <s v="       102073"/>
    <s v="STOL RADNI soba310"/>
    <x v="1"/>
    <s v="01.01.97"/>
    <s v="01.02.97"/>
    <s v="1"/>
    <n v="12.5"/>
    <n v="1"/>
    <x v="1677"/>
    <n v="827.89"/>
    <n v="0"/>
    <x v="1685"/>
    <x v="1"/>
  </r>
  <r>
    <n v="1"/>
    <s v="       104906"/>
    <s v="       100946"/>
    <s v="ORMAR MALI S LADICAMA s.3"/>
    <x v="1"/>
    <s v="01.01.97"/>
    <s v="01.02.97"/>
    <s v="1"/>
    <n v="12.5"/>
    <n v="1"/>
    <x v="1678"/>
    <n v="748.5"/>
    <n v="0"/>
    <x v="1686"/>
    <x v="1"/>
  </r>
  <r>
    <n v="1"/>
    <s v="       104907"/>
    <s v="       100946"/>
    <s v="ORMAR MALI S LADICAMA s.3"/>
    <x v="1"/>
    <s v="01.01.97"/>
    <s v="01.02.97"/>
    <s v="1"/>
    <n v="12.5"/>
    <n v="1"/>
    <x v="518"/>
    <n v="339.14"/>
    <n v="0"/>
    <x v="530"/>
    <x v="1"/>
  </r>
  <r>
    <n v="1"/>
    <s v="       104908"/>
    <s v="       102344"/>
    <s v="ŠTOKRL DRVENI s.310"/>
    <x v="2"/>
    <s v="01.01.97"/>
    <s v="01.02.97"/>
    <s v="1"/>
    <n v="12.5"/>
    <n v="1"/>
    <x v="739"/>
    <n v="56.53"/>
    <n v="0"/>
    <x v="749"/>
    <x v="1"/>
  </r>
  <r>
    <n v="1"/>
    <s v="       104910"/>
    <s v="       102196"/>
    <s v="STOLAC UREDSKI"/>
    <x v="1"/>
    <s v="29.06.09"/>
    <s v="01.07.09"/>
    <s v="1"/>
    <n v="12.5"/>
    <n v="1"/>
    <x v="1679"/>
    <n v="589"/>
    <n v="0"/>
    <x v="1687"/>
    <x v="1"/>
  </r>
  <r>
    <n v="1"/>
    <s v="       104911"/>
    <s v="       102195"/>
    <s v="STOLAC UREDSKI"/>
    <x v="1"/>
    <s v="30.04.14"/>
    <s v="01.05.14"/>
    <s v="1"/>
    <n v="12.5"/>
    <n v="1"/>
    <x v="294"/>
    <n v="612.6"/>
    <n v="122.51"/>
    <x v="306"/>
    <x v="1"/>
  </r>
  <r>
    <n v="1"/>
    <s v="       104918"/>
    <s v="       101469"/>
    <s v="RAČ. MSGW INFINITY sp2194"/>
    <x v="3"/>
    <s v="11.09.15"/>
    <s v="01.10.15"/>
    <s v="1"/>
    <n v="25"/>
    <n v="1"/>
    <x v="269"/>
    <n v="4810.3599999999997"/>
    <n v="0"/>
    <x v="281"/>
    <x v="1"/>
  </r>
  <r>
    <n v="1"/>
    <s v="       104920"/>
    <s v="       100657"/>
    <s v="MONITOR 24&quot; LA2206xc"/>
    <x v="3"/>
    <s v="23.11.12"/>
    <s v="01.12.12"/>
    <s v="1"/>
    <n v="25"/>
    <n v="1"/>
    <x v="1680"/>
    <n v="1836.25"/>
    <n v="0"/>
    <x v="1688"/>
    <x v="1"/>
  </r>
  <r>
    <n v="1"/>
    <s v="       104921"/>
    <s v="       100898"/>
    <s v="ORMAR DRVENI ČETVERO."/>
    <x v="1"/>
    <s v="01.01.97"/>
    <s v="01.02.97"/>
    <s v="1"/>
    <n v="12.5"/>
    <n v="1"/>
    <x v="511"/>
    <n v="1695.7"/>
    <n v="0"/>
    <x v="523"/>
    <x v="1"/>
  </r>
  <r>
    <n v="1"/>
    <s v="       104923"/>
    <s v="       101910"/>
    <s v="STOL DAKTILO SA ORMAR."/>
    <x v="1"/>
    <s v="01.01.97"/>
    <s v="01.02.97"/>
    <s v="1"/>
    <n v="12.5"/>
    <n v="1"/>
    <x v="456"/>
    <n v="282.61"/>
    <n v="0"/>
    <x v="468"/>
    <x v="1"/>
  </r>
  <r>
    <n v="1"/>
    <s v="       104926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4927"/>
    <s v="       100192"/>
    <s v="Fotelja uredska"/>
    <x v="1"/>
    <s v="06.07.00"/>
    <s v="01.08.00"/>
    <s v="1"/>
    <n v="12.5"/>
    <n v="1"/>
    <x v="1681"/>
    <n v="1180.83"/>
    <n v="0"/>
    <x v="1689"/>
    <x v="1"/>
  </r>
  <r>
    <n v="1"/>
    <s v="       104929"/>
    <s v="       100672"/>
    <s v="MONITOR ASUS 22&quot; VW221D"/>
    <x v="3"/>
    <s v="29.10.08"/>
    <s v="01.11.08"/>
    <s v="1"/>
    <n v="25"/>
    <n v="1"/>
    <x v="375"/>
    <n v="1403"/>
    <n v="0"/>
    <x v="387"/>
    <x v="1"/>
  </r>
  <r>
    <n v="1"/>
    <s v="       104936"/>
    <s v="       101021"/>
    <s v="ORMAR UGRADBENI U HODNIKU"/>
    <x v="1"/>
    <s v="09.07.09"/>
    <s v="01.08.09"/>
    <s v="1"/>
    <n v="12.5"/>
    <n v="1"/>
    <x v="1682"/>
    <n v="12572"/>
    <n v="0"/>
    <x v="1690"/>
    <x v="1"/>
  </r>
  <r>
    <n v="1"/>
    <s v="       104937"/>
    <s v="       101928"/>
    <s v="STOL DRVENI S ORM. VEĆI +"/>
    <x v="1"/>
    <s v="01.01.97"/>
    <s v="01.02.97"/>
    <s v="1"/>
    <n v="12.5"/>
    <n v="1"/>
    <x v="1683"/>
    <n v="2004.79"/>
    <n v="0"/>
    <x v="1691"/>
    <x v="1"/>
  </r>
  <r>
    <n v="1"/>
    <s v="       104939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49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4941"/>
    <s v="       101927"/>
    <s v="STOL DRVENI S 2 LAD."/>
    <x v="1"/>
    <s v="01.01.97"/>
    <s v="01.02.97"/>
    <s v="1"/>
    <n v="12.5"/>
    <n v="1"/>
    <x v="1684"/>
    <n v="169.58"/>
    <n v="0"/>
    <x v="1692"/>
    <x v="1"/>
  </r>
  <r>
    <n v="1"/>
    <s v="       104942"/>
    <s v="       101180"/>
    <s v="PEĆ MIKROVALNA CANDY"/>
    <x v="2"/>
    <s v="29.04.08"/>
    <s v="01.05.08"/>
    <s v="1"/>
    <n v="20"/>
    <n v="1"/>
    <x v="1685"/>
    <n v="557.9"/>
    <n v="0"/>
    <x v="1693"/>
    <x v="1"/>
  </r>
  <r>
    <n v="1"/>
    <s v="       104943"/>
    <s v="       100306"/>
    <s v="HLADNJAK GORENJE RB 41205"/>
    <x v="2"/>
    <s v="29.04.08"/>
    <s v="01.05.08"/>
    <s v="1"/>
    <n v="20"/>
    <n v="1"/>
    <x v="1686"/>
    <n v="1999.5"/>
    <n v="0"/>
    <x v="1694"/>
    <x v="1"/>
  </r>
  <r>
    <n v="1"/>
    <s v="       104944"/>
    <s v="       101112"/>
    <s v="ORMARIĆ KUHINJSKI VISEĆI"/>
    <x v="1"/>
    <s v="01.01.97"/>
    <s v="01.02.97"/>
    <s v="1"/>
    <n v="12.5"/>
    <n v="1"/>
    <x v="1687"/>
    <n v="396.64"/>
    <n v="0"/>
    <x v="1695"/>
    <x v="1"/>
  </r>
  <r>
    <n v="1"/>
    <s v="       104945"/>
    <s v="       101153"/>
    <s v="ORMARIĆ VISEĆI KUHINJ. s."/>
    <x v="1"/>
    <s v="01.01.97"/>
    <s v="01.02.97"/>
    <s v="1"/>
    <n v="12.5"/>
    <n v="1"/>
    <x v="1688"/>
    <n v="302.5"/>
    <n v="0"/>
    <x v="1696"/>
    <x v="1"/>
  </r>
  <r>
    <n v="1"/>
    <s v="       104946"/>
    <s v="       101144"/>
    <s v="ORMARIĆ SA SUDOPEROM s.30"/>
    <x v="1"/>
    <s v="01.01.97"/>
    <s v="01.02.97"/>
    <s v="1"/>
    <n v="12.5"/>
    <n v="1"/>
    <x v="485"/>
    <n v="1130.45"/>
    <n v="0"/>
    <x v="497"/>
    <x v="1"/>
  </r>
  <r>
    <n v="1"/>
    <s v="       104947"/>
    <s v="       101153"/>
    <s v="ORMARIĆ VISEĆI KUHINJ. s."/>
    <x v="1"/>
    <s v="01.01.97"/>
    <s v="01.02.97"/>
    <s v="1"/>
    <n v="12.5"/>
    <n v="1"/>
    <x v="1687"/>
    <n v="396.64"/>
    <n v="0"/>
    <x v="1695"/>
    <x v="1"/>
  </r>
  <r>
    <n v="1"/>
    <s v="       10494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4950"/>
    <s v="       101894"/>
    <s v="STOL CRNI inv.2000"/>
    <x v="1"/>
    <s v="01.01.97"/>
    <s v="01.02.97"/>
    <s v="1"/>
    <n v="12.5"/>
    <n v="1"/>
    <x v="1689"/>
    <n v="423.92"/>
    <n v="0"/>
    <x v="1697"/>
    <x v="1"/>
  </r>
  <r>
    <n v="1"/>
    <s v="       104952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4955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4962"/>
    <s v="       101315"/>
    <s v="POLICA DRVENA ZA KNJIGE ("/>
    <x v="2"/>
    <s v="01.01.97"/>
    <s v="01.02.97"/>
    <s v="1"/>
    <n v="12.5"/>
    <n v="1"/>
    <x v="1691"/>
    <n v="836.54"/>
    <n v="0"/>
    <x v="1699"/>
    <x v="1"/>
  </r>
  <r>
    <n v="1"/>
    <s v="       104963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67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4971"/>
    <s v="       102582"/>
    <s v="VITRINA ZA UZORKE(STAKLO)"/>
    <x v="2"/>
    <s v="01.01.97"/>
    <s v="01.02.97"/>
    <s v="1"/>
    <n v="12.5"/>
    <n v="1"/>
    <x v="1692"/>
    <n v="1950.05"/>
    <n v="0"/>
    <x v="1700"/>
    <x v="1"/>
  </r>
  <r>
    <n v="1"/>
    <s v="       10497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4"/>
    <s v="       102001"/>
    <s v="STOL RADNI (PROC.)"/>
    <x v="1"/>
    <s v="01.01.97"/>
    <s v="01.02.97"/>
    <s v="1"/>
    <n v="12.5"/>
    <n v="1"/>
    <x v="512"/>
    <n v="551.11"/>
    <n v="0"/>
    <x v="524"/>
    <x v="1"/>
  </r>
  <r>
    <n v="1"/>
    <s v="       10497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4977"/>
    <s v="       101913"/>
    <s v="STOL DAKTILOGRAFSKI"/>
    <x v="1"/>
    <s v="01.01.97"/>
    <s v="01.02.97"/>
    <s v="1"/>
    <n v="12.5"/>
    <n v="1"/>
    <x v="1693"/>
    <n v="723.29"/>
    <n v="0"/>
    <x v="1701"/>
    <x v="1"/>
  </r>
  <r>
    <n v="1"/>
    <s v="       104979"/>
    <s v="       100923"/>
    <s v="ORMAR GARDEROBNI DRVENI"/>
    <x v="1"/>
    <s v="01.01.97"/>
    <s v="01.02.97"/>
    <s v="1"/>
    <n v="12.5"/>
    <n v="1"/>
    <x v="505"/>
    <n v="847.77"/>
    <n v="0"/>
    <x v="517"/>
    <x v="1"/>
  </r>
  <r>
    <n v="1"/>
    <s v="       1049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4"/>
    <s v="       101501"/>
    <s v="RAČ.HP PROONE 600 G1"/>
    <x v="3"/>
    <s v="13.06.14"/>
    <s v="01.07.14"/>
    <s v="1"/>
    <n v="25"/>
    <n v="1"/>
    <x v="1694"/>
    <n v="7843.91"/>
    <n v="0"/>
    <x v="1702"/>
    <x v="1"/>
  </r>
  <r>
    <n v="1"/>
    <s v="       104985"/>
    <s v="       101210"/>
    <s v="PISAČ DJ 5150"/>
    <x v="2"/>
    <s v="18.02.04"/>
    <s v="01.03.04"/>
    <s v="1"/>
    <n v="25"/>
    <n v="1"/>
    <x v="1695"/>
    <n v="812.67000000000007"/>
    <n v="0"/>
    <x v="1703"/>
    <x v="1"/>
  </r>
  <r>
    <n v="1"/>
    <s v="       104986"/>
    <s v="       100936"/>
    <s v="ORMAR JED. SA STAKL. VRAT"/>
    <x v="1"/>
    <s v="01.01.97"/>
    <s v="01.02.97"/>
    <s v="1"/>
    <n v="12.5"/>
    <n v="1"/>
    <x v="511"/>
    <n v="1695.7"/>
    <n v="0"/>
    <x v="523"/>
    <x v="1"/>
  </r>
  <r>
    <n v="1"/>
    <s v="       10498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88"/>
    <s v="       102301"/>
    <s v="STOLIĆ S DVIJE LADICE"/>
    <x v="1"/>
    <s v="01.01.97"/>
    <s v="01.02.97"/>
    <s v="1"/>
    <n v="12.5"/>
    <n v="1"/>
    <x v="829"/>
    <n v="226.11"/>
    <n v="0"/>
    <x v="839"/>
    <x v="1"/>
  </r>
  <r>
    <n v="1"/>
    <s v="       104989"/>
    <s v="       102070"/>
    <s v="STOL RADNI"/>
    <x v="1"/>
    <s v="01.01.97"/>
    <s v="01.02.97"/>
    <s v="1"/>
    <n v="12.5"/>
    <n v="1"/>
    <x v="512"/>
    <n v="551.11"/>
    <n v="0"/>
    <x v="524"/>
    <x v="1"/>
  </r>
  <r>
    <n v="1"/>
    <s v="       104990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1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4992"/>
    <s v="       102002"/>
    <s v="STOL RADNI (PROC.)"/>
    <x v="1"/>
    <s v="01.01.97"/>
    <s v="01.02.97"/>
    <s v="1"/>
    <n v="12.5"/>
    <n v="1"/>
    <x v="512"/>
    <n v="551.11"/>
    <n v="0"/>
    <x v="524"/>
    <x v="1"/>
  </r>
  <r>
    <n v="1"/>
    <s v="       1049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4994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5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4998"/>
    <s v="       102083"/>
    <s v="STOL s.306"/>
    <x v="1"/>
    <s v="28.04.04"/>
    <s v="01.05.04"/>
    <s v="1"/>
    <n v="12.5"/>
    <n v="1"/>
    <x v="1696"/>
    <n v="2340.7200000000003"/>
    <n v="0"/>
    <x v="1704"/>
    <x v="1"/>
  </r>
  <r>
    <n v="1"/>
    <s v="       104999"/>
    <s v="       102192"/>
    <s v="STOLAC URED. TAP. NA KOT."/>
    <x v="1"/>
    <s v="01.01.97"/>
    <s v="01.02.97"/>
    <s v="1"/>
    <n v="12.5"/>
    <n v="1"/>
    <x v="568"/>
    <n v="695.30000000000007"/>
    <n v="0"/>
    <x v="580"/>
    <x v="1"/>
  </r>
  <r>
    <n v="1"/>
    <s v="       105000"/>
    <s v="       102214"/>
    <s v="STOLAC UREDSKI SPINALIS"/>
    <x v="1"/>
    <s v="01.10.09"/>
    <s v="01.11.09"/>
    <s v="1"/>
    <n v="12.5"/>
    <n v="1"/>
    <x v="1697"/>
    <n v="3930.96"/>
    <n v="0"/>
    <x v="1705"/>
    <x v="1"/>
  </r>
  <r>
    <n v="1"/>
    <s v="       105001"/>
    <s v="       100831"/>
    <s v="NOTEBOOK P6560BU5241"/>
    <x v="3"/>
    <s v="03.06.11"/>
    <s v="01.07.11"/>
    <s v="1"/>
    <n v="25"/>
    <n v="0"/>
    <x v="1402"/>
    <n v="0"/>
    <n v="0"/>
    <x v="1412"/>
    <x v="2"/>
  </r>
  <r>
    <n v="1"/>
    <s v="       105002"/>
    <s v="       100544"/>
    <s v="MIKROSKOP OPTON 4757027 s"/>
    <x v="2"/>
    <s v="01.01.97"/>
    <s v="01.02.97"/>
    <s v="1"/>
    <n v="20"/>
    <n v="1"/>
    <x v="1698"/>
    <n v="38197.120000000003"/>
    <n v="0"/>
    <x v="1706"/>
    <x v="1"/>
  </r>
  <r>
    <n v="1"/>
    <s v="       105005"/>
    <s v="       100697"/>
    <s v="MONITOR LCD 24&quot; HP LA2405"/>
    <x v="3"/>
    <s v="03.06.11"/>
    <s v="01.07.11"/>
    <s v="1"/>
    <n v="25"/>
    <n v="1"/>
    <x v="404"/>
    <n v="1795.78"/>
    <n v="0"/>
    <x v="416"/>
    <x v="1"/>
  </r>
  <r>
    <n v="1"/>
    <s v="       105006"/>
    <s v="       101091"/>
    <s v="ORMAR ZA SPISE 330x42x213"/>
    <x v="1"/>
    <s v="26.10.09"/>
    <s v="01.11.09"/>
    <s v="1"/>
    <n v="12.5"/>
    <n v="1"/>
    <x v="1699"/>
    <n v="15867"/>
    <n v="0"/>
    <x v="1707"/>
    <x v="1"/>
  </r>
  <r>
    <n v="1"/>
    <s v="       105007"/>
    <s v="       101896"/>
    <s v="STOL CRNI KLUB"/>
    <x v="1"/>
    <s v="01.01.97"/>
    <s v="01.02.97"/>
    <s v="1"/>
    <n v="12.5"/>
    <n v="0"/>
    <x v="1402"/>
    <n v="0"/>
    <n v="0"/>
    <x v="1412"/>
    <x v="2"/>
  </r>
  <r>
    <n v="1"/>
    <s v="       105009"/>
    <s v="       101128"/>
    <s v="ORMARIĆ S LADICAMA"/>
    <x v="1"/>
    <s v="01.01.97"/>
    <s v="01.02.97"/>
    <s v="1"/>
    <n v="12.5"/>
    <n v="0"/>
    <x v="1402"/>
    <n v="0"/>
    <n v="0"/>
    <x v="1412"/>
    <x v="2"/>
  </r>
  <r>
    <n v="1"/>
    <s v="       105011"/>
    <s v="       100525"/>
    <s v="MIKROSK.STEREO LUPA LEICA"/>
    <x v="2"/>
    <s v="12.01.06"/>
    <s v="01.02.06"/>
    <s v="1"/>
    <n v="20"/>
    <n v="1"/>
    <x v="1700"/>
    <n v="46360"/>
    <n v="0"/>
    <x v="1708"/>
    <x v="1"/>
  </r>
  <r>
    <n v="1"/>
    <s v="       105012"/>
    <s v="       100726"/>
    <s v="MONITOR SAMSUNG 20&quot; 205BW"/>
    <x v="3"/>
    <s v="31.01.08"/>
    <s v="01.02.08"/>
    <s v="1"/>
    <n v="25"/>
    <n v="0"/>
    <x v="1402"/>
    <n v="0"/>
    <n v="0"/>
    <x v="1412"/>
    <x v="2"/>
  </r>
  <r>
    <n v="1"/>
    <s v="       105014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018"/>
    <s v="       101707"/>
    <s v="SENZOR VLAGE INTEGRIRANI"/>
    <x v="2"/>
    <s v="18.04.11"/>
    <s v="01.05.11"/>
    <s v="1"/>
    <n v="20"/>
    <n v="1"/>
    <x v="1701"/>
    <n v="16876"/>
    <n v="0"/>
    <x v="1709"/>
    <x v="1"/>
  </r>
  <r>
    <n v="1"/>
    <s v="       105022"/>
    <s v="       100607"/>
    <s v="MOBITEL SONY XPERIA Z3"/>
    <x v="3"/>
    <s v="15.09.15"/>
    <s v="01.10.15"/>
    <s v="1"/>
    <n v="20"/>
    <n v="0"/>
    <x v="1402"/>
    <n v="0"/>
    <n v="0"/>
    <x v="1412"/>
    <x v="2"/>
  </r>
  <r>
    <n v="1"/>
    <s v="       105023"/>
    <s v="       101355"/>
    <s v="PORTREPLIKATOR HP,VB043AA"/>
    <x v="2"/>
    <s v="30.11.11"/>
    <s v="01.12.11"/>
    <s v="1"/>
    <n v="25"/>
    <n v="1"/>
    <x v="1702"/>
    <n v="1269.29"/>
    <n v="0"/>
    <x v="1710"/>
    <x v="1"/>
  </r>
  <r>
    <n v="1"/>
    <s v="       105024"/>
    <s v="       100810"/>
    <s v="NOTEBOOK HP 6550b"/>
    <x v="3"/>
    <s v="30.11.11"/>
    <s v="01.12.11"/>
    <s v="1"/>
    <n v="25"/>
    <n v="1"/>
    <x v="1703"/>
    <n v="7015.42"/>
    <n v="0"/>
    <x v="1711"/>
    <x v="1"/>
  </r>
  <r>
    <n v="1"/>
    <s v="       105025"/>
    <s v="       102483"/>
    <s v="UREĐAJ GPS GARMINI GPSMAP"/>
    <x v="2"/>
    <s v="26.04.06"/>
    <s v="01.05.06"/>
    <s v="1"/>
    <n v="20"/>
    <n v="1"/>
    <x v="1704"/>
    <n v="4694.8599999999997"/>
    <n v="0"/>
    <x v="1712"/>
    <x v="1"/>
  </r>
  <r>
    <n v="1"/>
    <s v="       105026"/>
    <s v="       100228"/>
    <s v="FOTOAPARAT OLYMPUS C-770"/>
    <x v="1"/>
    <s v="08.07.05"/>
    <s v="01.08.05"/>
    <s v="1"/>
    <n v="20"/>
    <n v="1"/>
    <x v="1705"/>
    <n v="4546.13"/>
    <n v="0"/>
    <x v="1713"/>
    <x v="1"/>
  </r>
  <r>
    <n v="1"/>
    <s v="       105027"/>
    <s v="       100734"/>
    <s v="MONITOR*SAMSUNG 17"/>
    <x v="3"/>
    <s v="18.02.04"/>
    <s v="01.03.04"/>
    <s v="1"/>
    <n v="25"/>
    <n v="1"/>
    <x v="1706"/>
    <n v="4379.55"/>
    <n v="0"/>
    <x v="1714"/>
    <x v="1"/>
  </r>
  <r>
    <n v="1"/>
    <s v="       105028"/>
    <s v="       100629"/>
    <s v="MONITOR 22&quot; AOC"/>
    <x v="3"/>
    <s v="03.11.09"/>
    <s v="01.12.09"/>
    <s v="1"/>
    <n v="25"/>
    <n v="1"/>
    <x v="1083"/>
    <n v="1599"/>
    <n v="0"/>
    <x v="1093"/>
    <x v="1"/>
  </r>
  <r>
    <n v="1"/>
    <s v="       105029"/>
    <s v="       101479"/>
    <s v="RAČ.ASUS,INTELG43*TIP 14"/>
    <x v="3"/>
    <s v="03.11.09"/>
    <s v="01.12.09"/>
    <s v="1"/>
    <n v="25"/>
    <n v="0"/>
    <x v="1402"/>
    <n v="0"/>
    <n v="0"/>
    <x v="1412"/>
    <x v="2"/>
  </r>
  <r>
    <n v="1"/>
    <s v="       10503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031"/>
    <s v="       100660"/>
    <s v="MONITOR 27&quot; DELL U2713HM"/>
    <x v="3"/>
    <s v="11.06.14"/>
    <s v="01.07.14"/>
    <s v="1"/>
    <n v="25"/>
    <n v="1"/>
    <x v="1707"/>
    <n v="4261.25"/>
    <n v="0"/>
    <x v="1715"/>
    <x v="1"/>
  </r>
  <r>
    <n v="1"/>
    <s v="       105032"/>
    <s v="       101133"/>
    <s v="ORMARIĆ S LADICAMA"/>
    <x v="1"/>
    <s v="01.01.97"/>
    <s v="01.02.97"/>
    <s v="1"/>
    <n v="12.5"/>
    <n v="1"/>
    <x v="518"/>
    <n v="339.14"/>
    <n v="0"/>
    <x v="530"/>
    <x v="1"/>
  </r>
  <r>
    <n v="1"/>
    <s v="       105033"/>
    <s v="       101897"/>
    <s v="STOL CRNI KLUB"/>
    <x v="1"/>
    <s v="01.01.97"/>
    <s v="01.02.97"/>
    <s v="1"/>
    <n v="12.5"/>
    <n v="1"/>
    <x v="1708"/>
    <n v="633.09"/>
    <n v="0"/>
    <x v="1716"/>
    <x v="1"/>
  </r>
  <r>
    <n v="1"/>
    <s v="       105036"/>
    <s v="       101386"/>
    <s v="PROJEKC. PLATNO 200x200"/>
    <x v="2"/>
    <s v="06.11.08"/>
    <s v="01.12.08"/>
    <s v="1"/>
    <n v="20"/>
    <n v="1"/>
    <x v="1709"/>
    <n v="1609.18"/>
    <n v="0"/>
    <x v="1717"/>
    <x v="1"/>
  </r>
  <r>
    <n v="1"/>
    <s v="       105037"/>
    <s v="       102111"/>
    <s v="STOLA ZA MIKROSKOPSKOPIRA"/>
    <x v="1"/>
    <s v="22.03.06"/>
    <s v="01.04.06"/>
    <s v="1"/>
    <n v="12.5"/>
    <n v="1"/>
    <x v="1178"/>
    <n v="12810"/>
    <n v="0"/>
    <x v="1188"/>
    <x v="1"/>
  </r>
  <r>
    <n v="1"/>
    <s v="       105038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39"/>
    <s v="       101997"/>
    <s v="Stol radni"/>
    <x v="1"/>
    <s v="01.01.97"/>
    <s v="01.02.97"/>
    <s v="1"/>
    <n v="12.5"/>
    <n v="1"/>
    <x v="1710"/>
    <n v="773.31000000000006"/>
    <n v="0"/>
    <x v="1718"/>
    <x v="1"/>
  </r>
  <r>
    <n v="1"/>
    <s v="       105040"/>
    <s v="       101984"/>
    <s v="STOL PISAĆI S POK. LADICA"/>
    <x v="1"/>
    <s v="01.01.97"/>
    <s v="01.02.97"/>
    <s v="1"/>
    <n v="12.5"/>
    <n v="1"/>
    <x v="1711"/>
    <n v="505.29"/>
    <n v="0"/>
    <x v="1719"/>
    <x v="1"/>
  </r>
  <r>
    <n v="1"/>
    <s v="       105041"/>
    <s v="       101410"/>
    <s v="PROJEKTOR LCD LP540"/>
    <x v="2"/>
    <s v="21.02.05"/>
    <s v="01.03.05"/>
    <s v="1"/>
    <n v="25"/>
    <n v="1"/>
    <x v="1712"/>
    <n v="12546.48"/>
    <n v="0"/>
    <x v="1720"/>
    <x v="1"/>
  </r>
  <r>
    <n v="1"/>
    <s v="       105042"/>
    <s v="       100764"/>
    <s v="NOSAČ ZA PROJEKTOR LCD"/>
    <x v="2"/>
    <s v="21.02.05"/>
    <s v="01.03.05"/>
    <s v="1"/>
    <n v="25"/>
    <n v="1"/>
    <x v="1713"/>
    <n v="1088.24"/>
    <n v="0"/>
    <x v="1721"/>
    <x v="1"/>
  </r>
  <r>
    <n v="1"/>
    <s v="       10504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050"/>
    <s v="       101385"/>
    <s v="PROJEKC. PLATNO 160x160"/>
    <x v="2"/>
    <s v="03.02.05"/>
    <s v="01.03.05"/>
    <s v="1"/>
    <n v="20"/>
    <n v="1"/>
    <x v="1714"/>
    <n v="982.34"/>
    <n v="0"/>
    <x v="1722"/>
    <x v="1"/>
  </r>
  <r>
    <n v="1"/>
    <s v="       105051"/>
    <s v="       101617"/>
    <s v="RAČUNALO PRO3500"/>
    <x v="3"/>
    <s v="26.10.12"/>
    <s v="01.11.12"/>
    <s v="1"/>
    <n v="25"/>
    <n v="1"/>
    <x v="514"/>
    <n v="5262.5"/>
    <n v="0"/>
    <x v="526"/>
    <x v="1"/>
  </r>
  <r>
    <n v="1"/>
    <s v="       105052"/>
    <s v="       102363"/>
    <s v="TARIONIK S TUČKOM-MUŽAR"/>
    <x v="2"/>
    <s v="14.04.09"/>
    <s v="01.05.09"/>
    <s v="1"/>
    <n v="20"/>
    <n v="1"/>
    <x v="1715"/>
    <n v="2052.59"/>
    <n v="0"/>
    <x v="1723"/>
    <x v="1"/>
  </r>
  <r>
    <n v="1"/>
    <s v="       105053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4"/>
    <s v="       101437"/>
    <s v="PT LONČIĆ"/>
    <x v="2"/>
    <s v="05.07.99"/>
    <s v="01.08.99"/>
    <s v="1"/>
    <n v="20"/>
    <n v="1"/>
    <x v="1716"/>
    <n v="4296.54"/>
    <n v="0"/>
    <x v="1724"/>
    <x v="1"/>
  </r>
  <r>
    <n v="1"/>
    <s v="       105055"/>
    <s v="       101441"/>
    <s v="PT ZDJELICA VELIKA"/>
    <x v="2"/>
    <s v="01.01.97"/>
    <s v="01.02.97"/>
    <s v="1"/>
    <n v="20"/>
    <n v="1"/>
    <x v="1717"/>
    <n v="17710.52"/>
    <n v="0"/>
    <x v="1725"/>
    <x v="1"/>
  </r>
  <r>
    <n v="1"/>
    <s v="       105056"/>
    <s v="       101440"/>
    <s v="PT ZDJELICA SREDNJA"/>
    <x v="2"/>
    <s v="01.01.97"/>
    <s v="01.02.97"/>
    <s v="1"/>
    <n v="20"/>
    <n v="1"/>
    <x v="1718"/>
    <n v="12058.22"/>
    <n v="0"/>
    <x v="1726"/>
    <x v="1"/>
  </r>
  <r>
    <n v="1"/>
    <s v="       105057"/>
    <s v="       101439"/>
    <s v="PT ZDJELICA MALA"/>
    <x v="2"/>
    <s v="01.01.97"/>
    <s v="01.02.97"/>
    <s v="1"/>
    <n v="20"/>
    <n v="1"/>
    <x v="1719"/>
    <n v="5840.6900000000005"/>
    <n v="0"/>
    <x v="1727"/>
    <x v="1"/>
  </r>
  <r>
    <n v="1"/>
    <s v="       105058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59"/>
    <s v="       101438"/>
    <s v="PT LONČIĆ S POKLOP."/>
    <x v="2"/>
    <s v="01.01.97"/>
    <s v="01.02.97"/>
    <s v="1"/>
    <n v="20"/>
    <n v="1"/>
    <x v="1720"/>
    <n v="446.06"/>
    <n v="0"/>
    <x v="1728"/>
    <x v="1"/>
  </r>
  <r>
    <n v="1"/>
    <s v="       105060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1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2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3"/>
    <s v="       101438"/>
    <s v="PT LONČIĆ S POKLOP."/>
    <x v="2"/>
    <s v="01.01.97"/>
    <s v="01.02.97"/>
    <s v="1"/>
    <n v="20"/>
    <n v="1"/>
    <x v="1721"/>
    <n v="446.07"/>
    <n v="0"/>
    <x v="1729"/>
    <x v="1"/>
  </r>
  <r>
    <n v="1"/>
    <s v="       105064"/>
    <s v="       101857"/>
    <s v="STEREOMIKROSKOPSKA LUPA"/>
    <x v="2"/>
    <s v="01.01.97"/>
    <s v="01.02.97"/>
    <s v="1"/>
    <n v="20"/>
    <n v="1"/>
    <x v="1722"/>
    <n v="7851.92"/>
    <n v="0"/>
    <x v="1730"/>
    <x v="1"/>
  </r>
  <r>
    <n v="1"/>
    <s v="       105065"/>
    <s v="       100598"/>
    <s v="MLIN ZA PRIP.RENDGENSKE D"/>
    <x v="2"/>
    <s v="06.10.14"/>
    <s v="01.11.14"/>
    <s v="1"/>
    <n v="20"/>
    <n v="1"/>
    <x v="1723"/>
    <n v="69278.240000000005"/>
    <n v="0"/>
    <x v="1731"/>
    <x v="1"/>
  </r>
  <r>
    <n v="1"/>
    <s v="       105066"/>
    <s v="       100317"/>
    <s v="INST.KARBONATNA BOMBA"/>
    <x v="2"/>
    <s v="20.04.09"/>
    <s v="01.05.09"/>
    <s v="1"/>
    <n v="20"/>
    <n v="1"/>
    <x v="1724"/>
    <n v="2224.87"/>
    <n v="0"/>
    <x v="1732"/>
    <x v="1"/>
  </r>
  <r>
    <n v="1"/>
    <s v="       105075"/>
    <s v="       100585"/>
    <s v="MJEŠALICA MAGN.&quot;AGIMATIC"/>
    <x v="2"/>
    <s v="21.06.04"/>
    <s v="01.07.04"/>
    <s v="1"/>
    <n v="20"/>
    <n v="1"/>
    <x v="1725"/>
    <n v="3490.42"/>
    <n v="0"/>
    <x v="1733"/>
    <x v="1"/>
  </r>
  <r>
    <n v="1"/>
    <s v="       105076"/>
    <s v="       100586"/>
    <s v="MJEŠALICA MAGNETNA BASIC"/>
    <x v="2"/>
    <s v="25.08.06"/>
    <s v="01.09.06"/>
    <s v="1"/>
    <n v="20"/>
    <n v="1"/>
    <x v="1409"/>
    <n v="3353.05"/>
    <n v="0"/>
    <x v="1419"/>
    <x v="1"/>
  </r>
  <r>
    <n v="1"/>
    <s v="       105077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078"/>
    <s v="       101726"/>
    <s v="SITA -KOMPLET OD 3KOM."/>
    <x v="2"/>
    <s v="27.05.99"/>
    <s v="01.06.99"/>
    <s v="1"/>
    <n v="20"/>
    <n v="1"/>
    <x v="1727"/>
    <n v="3672.23"/>
    <n v="0"/>
    <x v="1735"/>
    <x v="1"/>
  </r>
  <r>
    <n v="1"/>
    <s v="       105079"/>
    <s v="       102206"/>
    <s v="STOLAC UREDSKI 120-2/RUKO"/>
    <x v="1"/>
    <s v="13.02.98"/>
    <s v="01.03.98"/>
    <s v="1"/>
    <n v="12.5"/>
    <n v="0"/>
    <x v="1402"/>
    <n v="0"/>
    <n v="0"/>
    <x v="1412"/>
    <x v="2"/>
  </r>
  <r>
    <n v="1"/>
    <s v="       105080"/>
    <s v="       100042"/>
    <s v="AUTOKLAV"/>
    <x v="2"/>
    <s v="01.01.97"/>
    <s v="01.02.97"/>
    <s v="1"/>
    <n v="20"/>
    <n v="1"/>
    <x v="1728"/>
    <n v="6152.3600000000006"/>
    <n v="0"/>
    <x v="1736"/>
    <x v="1"/>
  </r>
  <r>
    <n v="1"/>
    <s v="       105081"/>
    <s v="       100084"/>
    <s v="CENTRIFUGA TEHNIKA"/>
    <x v="2"/>
    <s v="01.01.97"/>
    <s v="01.02.97"/>
    <s v="1"/>
    <n v="20"/>
    <n v="1"/>
    <x v="1729"/>
    <n v="2374.59"/>
    <n v="0"/>
    <x v="1737"/>
    <x v="1"/>
  </r>
  <r>
    <n v="1"/>
    <s v="       105082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3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084"/>
    <s v="       101659"/>
    <s v="REGAL JEDROSTRANI NEPOKRE"/>
    <x v="1"/>
    <s v="01.07.08"/>
    <s v="01.08.08"/>
    <s v="1"/>
    <n v="12.5"/>
    <n v="1"/>
    <x v="1731"/>
    <n v="3307.42"/>
    <n v="0"/>
    <x v="1739"/>
    <x v="1"/>
  </r>
  <r>
    <n v="1"/>
    <s v="       105085"/>
    <s v="       101659"/>
    <s v="REGAL JEDROSTRANI NEPOKRE"/>
    <x v="1"/>
    <s v="01.07.08"/>
    <s v="01.08.08"/>
    <s v="1"/>
    <n v="12.5"/>
    <n v="1"/>
    <x v="1732"/>
    <n v="2199.66"/>
    <n v="0"/>
    <x v="1740"/>
    <x v="1"/>
  </r>
  <r>
    <n v="1"/>
    <s v="       105086"/>
    <s v="       100110"/>
    <s v="DIGESTOR UGRAĐENI"/>
    <x v="2"/>
    <s v="01.01.97"/>
    <s v="01.02.97"/>
    <s v="1"/>
    <n v="12.5"/>
    <n v="1"/>
    <x v="1733"/>
    <n v="1974.76"/>
    <n v="0"/>
    <x v="1741"/>
    <x v="1"/>
  </r>
  <r>
    <n v="1"/>
    <s v="       105087"/>
    <s v="       101930"/>
    <s v="STOL DRVENI(PROC)"/>
    <x v="1"/>
    <s v="01.01.97"/>
    <s v="01.02.97"/>
    <s v="1"/>
    <n v="12.5"/>
    <n v="1"/>
    <x v="512"/>
    <n v="551.11"/>
    <n v="0"/>
    <x v="524"/>
    <x v="1"/>
  </r>
  <r>
    <n v="1"/>
    <s v="       105089"/>
    <s v="       102321"/>
    <s v="SUDOPER"/>
    <x v="2"/>
    <s v="03.10.08"/>
    <s v="01.11.08"/>
    <s v="1"/>
    <n v="12.5"/>
    <n v="1"/>
    <x v="1734"/>
    <n v="838.9"/>
    <n v="0"/>
    <x v="1742"/>
    <x v="1"/>
  </r>
  <r>
    <n v="1"/>
    <s v="       105090"/>
    <s v="       100902"/>
    <s v="ORMAR DUP.CRNA STAK. VRAT"/>
    <x v="1"/>
    <s v="01.01.97"/>
    <s v="01.02.97"/>
    <s v="1"/>
    <n v="12.5"/>
    <n v="1"/>
    <x v="570"/>
    <n v="1132.67"/>
    <n v="0"/>
    <x v="582"/>
    <x v="1"/>
  </r>
  <r>
    <n v="1"/>
    <s v="       105091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2"/>
    <s v="       101656"/>
    <s v="REGAL DVOSTRANI POKRETNI"/>
    <x v="2"/>
    <s v="01.07.08"/>
    <s v="01.08.08"/>
    <s v="1"/>
    <n v="12.5"/>
    <n v="1"/>
    <x v="1735"/>
    <n v="15686.76"/>
    <n v="0"/>
    <x v="1743"/>
    <x v="1"/>
  </r>
  <r>
    <n v="1"/>
    <s v="       105093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096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097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098"/>
    <s v="       100511"/>
    <s v="MIKRO.+DODAT.DJEL.BLEITZ"/>
    <x v="2"/>
    <s v="01.01.97"/>
    <s v="01.02.97"/>
    <s v="1"/>
    <n v="20"/>
    <n v="1"/>
    <x v="1736"/>
    <n v="44106.720000000001"/>
    <n v="0"/>
    <x v="1744"/>
    <x v="1"/>
  </r>
  <r>
    <n v="1"/>
    <s v="       105099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00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1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102"/>
    <s v="       102189"/>
    <s v="STOLAC ŠKOLSKI DRVENI s.3"/>
    <x v="1"/>
    <s v="01.01.97"/>
    <s v="01.02.97"/>
    <s v="1"/>
    <n v="12.5"/>
    <n v="1"/>
    <x v="1400"/>
    <n v="214.74"/>
    <n v="0"/>
    <x v="1410"/>
    <x v="1"/>
  </r>
  <r>
    <n v="1"/>
    <s v="       105107"/>
    <s v="       100226"/>
    <s v="FOTOAPARAT NIKON D5300"/>
    <x v="1"/>
    <s v="11.12.14"/>
    <s v="01.01.15"/>
    <s v="1"/>
    <n v="20"/>
    <n v="1"/>
    <x v="1737"/>
    <n v="8721"/>
    <n v="0"/>
    <x v="1745"/>
    <x v="1"/>
  </r>
  <r>
    <n v="1"/>
    <s v="       105108"/>
    <s v="       101356"/>
    <s v="PORTREPLIKATOR VB043AA"/>
    <x v="2"/>
    <s v="03.06.11"/>
    <s v="01.07.11"/>
    <s v="1"/>
    <n v="25"/>
    <n v="1"/>
    <x v="1738"/>
    <n v="1037.3700000000001"/>
    <n v="0"/>
    <x v="1746"/>
    <x v="1"/>
  </r>
  <r>
    <n v="1"/>
    <s v="       105109"/>
    <s v="       100355"/>
    <s v="KAMERA SONY DCR-HC39"/>
    <x v="3"/>
    <s v="21.07.05"/>
    <s v="01.08.05"/>
    <s v="1"/>
    <n v="20"/>
    <n v="1"/>
    <x v="1739"/>
    <n v="4038.4500000000003"/>
    <n v="0"/>
    <x v="1747"/>
    <x v="1"/>
  </r>
  <r>
    <n v="1"/>
    <s v="       105110"/>
    <s v="       100706"/>
    <s v="MONITOR PHILIPS 22&quot;"/>
    <x v="3"/>
    <s v="20.01.09"/>
    <s v="01.02.09"/>
    <s v="1"/>
    <n v="25"/>
    <n v="1"/>
    <x v="1220"/>
    <n v="2318"/>
    <n v="0"/>
    <x v="1230"/>
    <x v="1"/>
  </r>
  <r>
    <n v="1"/>
    <s v="       105111"/>
    <s v="       102509"/>
    <s v="UZORKIVAČ SA FUTROLOM"/>
    <x v="2"/>
    <s v="22.03.10"/>
    <s v="01.04.10"/>
    <s v="1"/>
    <n v="20"/>
    <n v="1"/>
    <x v="1740"/>
    <n v="17510"/>
    <n v="0"/>
    <x v="1748"/>
    <x v="1"/>
  </r>
  <r>
    <n v="1"/>
    <s v="       105112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3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4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5"/>
    <s v="       100095"/>
    <s v="ĆELIJA PROTOČNA-AKRIL"/>
    <x v="2"/>
    <s v="15.07.10"/>
    <s v="01.08.10"/>
    <s v="1"/>
    <n v="20"/>
    <n v="1"/>
    <x v="1741"/>
    <n v="2160"/>
    <n v="0"/>
    <x v="1749"/>
    <x v="1"/>
  </r>
  <r>
    <n v="1"/>
    <s v="       105116"/>
    <s v="       100423"/>
    <s v="KOMPLET ZA NADOPUNU BKT-"/>
    <x v="2"/>
    <s v="04.04.11"/>
    <s v="01.05.11"/>
    <s v="1"/>
    <n v="20"/>
    <n v="1"/>
    <x v="1742"/>
    <n v="2414.2200000000003"/>
    <n v="0"/>
    <x v="1750"/>
    <x v="1"/>
  </r>
  <r>
    <n v="1"/>
    <s v="       105117"/>
    <s v="       101455"/>
    <s v="PUMPA PERISTALTIČKA"/>
    <x v="2"/>
    <s v="15.07.10"/>
    <s v="01.08.10"/>
    <s v="1"/>
    <n v="20"/>
    <n v="1"/>
    <x v="1743"/>
    <n v="18040"/>
    <n v="0"/>
    <x v="1751"/>
    <x v="1"/>
  </r>
  <r>
    <n v="1"/>
    <s v="       105118"/>
    <s v="       100744"/>
    <s v="MULTIMETAR MULTI 340i"/>
    <x v="2"/>
    <s v="16.01.09"/>
    <s v="01.02.09"/>
    <s v="1"/>
    <n v="20"/>
    <n v="1"/>
    <x v="1744"/>
    <n v="20081.689999999999"/>
    <n v="0"/>
    <x v="1752"/>
    <x v="1"/>
  </r>
  <r>
    <n v="1"/>
    <s v="       105119"/>
    <s v="       101191"/>
    <s v="pH METAR SenTix 41 (procj"/>
    <x v="2"/>
    <s v="01.07.02"/>
    <s v="01.08.02"/>
    <s v="1"/>
    <n v="20"/>
    <n v="1"/>
    <x v="483"/>
    <n v="2200"/>
    <n v="0"/>
    <x v="495"/>
    <x v="1"/>
  </r>
  <r>
    <n v="1"/>
    <s v="       105120"/>
    <s v="       100429"/>
    <s v="KONDUKTOMETAR 3110"/>
    <x v="2"/>
    <s v="30.06.14"/>
    <s v="01.07.14"/>
    <s v="1"/>
    <n v="20"/>
    <n v="1"/>
    <x v="526"/>
    <n v="5500"/>
    <n v="0"/>
    <x v="538"/>
    <x v="1"/>
  </r>
  <r>
    <n v="1"/>
    <s v="       105121"/>
    <s v="       100156"/>
    <s v="EPA TURBIDIMETAR ZA MJERE"/>
    <x v="2"/>
    <s v="20.04.15"/>
    <s v="01.05.15"/>
    <s v="1"/>
    <n v="20"/>
    <n v="1"/>
    <x v="1745"/>
    <n v="5414.06"/>
    <n v="0"/>
    <x v="1753"/>
    <x v="1"/>
  </r>
  <r>
    <n v="1"/>
    <s v="       105122"/>
    <s v="       100324"/>
    <s v="INST.ZA PROSPEKCIJU ZLATA"/>
    <x v="2"/>
    <s v="27.02.09"/>
    <s v="01.03.09"/>
    <s v="1"/>
    <n v="20"/>
    <n v="1"/>
    <x v="1746"/>
    <n v="19166.97"/>
    <n v="0"/>
    <x v="1754"/>
    <x v="1"/>
  </r>
  <r>
    <n v="1"/>
    <s v="       105123"/>
    <s v="       100746"/>
    <s v="NAPA INOX"/>
    <x v="2"/>
    <s v="18.01.08"/>
    <s v="01.02.08"/>
    <s v="1"/>
    <n v="20"/>
    <n v="1"/>
    <x v="1747"/>
    <n v="12139"/>
    <n v="0"/>
    <x v="1755"/>
    <x v="1"/>
  </r>
  <r>
    <n v="1"/>
    <s v="       105124"/>
    <s v="       101956"/>
    <s v="STOL LABORATORIJSKI"/>
    <x v="1"/>
    <s v="28.10.05"/>
    <s v="01.11.05"/>
    <s v="1"/>
    <n v="12.5"/>
    <n v="1"/>
    <x v="1748"/>
    <n v="3744.59"/>
    <n v="0"/>
    <x v="1756"/>
    <x v="1"/>
  </r>
  <r>
    <n v="1"/>
    <s v="       105125"/>
    <s v="       100565"/>
    <s v="MJERAČ ONEČIŠ.ECOPROBE 5"/>
    <x v="3"/>
    <s v="06.11.04"/>
    <s v="01.12.04"/>
    <s v="1"/>
    <n v="20"/>
    <n v="1"/>
    <x v="1749"/>
    <n v="157414.91"/>
    <n v="0"/>
    <x v="1757"/>
    <x v="1"/>
  </r>
  <r>
    <n v="1"/>
    <s v="       105126"/>
    <s v="       102249"/>
    <s v="STOLICA DRVENA ŠKOLSKA"/>
    <x v="1"/>
    <s v="01.01.97"/>
    <s v="01.02.97"/>
    <s v="1"/>
    <n v="12.5"/>
    <n v="1"/>
    <x v="1400"/>
    <n v="214.74"/>
    <n v="0"/>
    <x v="1410"/>
    <x v="1"/>
  </r>
  <r>
    <n v="1"/>
    <s v="       105127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131"/>
    <s v="       100826"/>
    <s v="NOTEBOOK LENOVO T540p"/>
    <x v="3"/>
    <s v="05.10.15"/>
    <s v="01.11.15"/>
    <s v="1"/>
    <n v="25"/>
    <n v="1"/>
    <x v="1751"/>
    <n v="16347.31"/>
    <n v="0"/>
    <x v="1759"/>
    <x v="1"/>
  </r>
  <r>
    <n v="1"/>
    <s v="       105133"/>
    <s v="       102083"/>
    <s v="STOL s.306"/>
    <x v="1"/>
    <s v="28.04.04"/>
    <s v="01.05.04"/>
    <s v="1"/>
    <n v="12.5"/>
    <n v="1"/>
    <x v="1752"/>
    <n v="1662.15"/>
    <n v="0"/>
    <x v="1760"/>
    <x v="1"/>
  </r>
  <r>
    <n v="1"/>
    <s v="       105134"/>
    <s v="       100267"/>
    <s v="GPSMAP 76CSx"/>
    <x v="2"/>
    <s v="23.07.10"/>
    <s v="01.08.10"/>
    <s v="1"/>
    <n v="20"/>
    <n v="1"/>
    <x v="1753"/>
    <n v="3418.16"/>
    <n v="0"/>
    <x v="1761"/>
    <x v="1"/>
  </r>
  <r>
    <n v="1"/>
    <s v="       105137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139"/>
    <s v="       101327"/>
    <s v="POLICA ZA KNJIGE"/>
    <x v="2"/>
    <s v="01.01.09"/>
    <s v="01.02.09"/>
    <s v="1"/>
    <n v="12.5"/>
    <n v="1"/>
    <x v="1754"/>
    <n v="2565.0500000000002"/>
    <n v="0"/>
    <x v="1762"/>
    <x v="1"/>
  </r>
  <r>
    <n v="1"/>
    <s v="       105141"/>
    <s v="       101494"/>
    <s v="RAČ.HP COMPAQ 8200Elite"/>
    <x v="3"/>
    <s v="23.09.11"/>
    <s v="01.10.11"/>
    <s v="1"/>
    <n v="25"/>
    <n v="1"/>
    <x v="1755"/>
    <n v="5889.82"/>
    <n v="0"/>
    <x v="1763"/>
    <x v="1"/>
  </r>
  <r>
    <n v="1"/>
    <s v="       105142"/>
    <s v="       101502"/>
    <s v="RAČ.HP PROONE 600G1"/>
    <x v="3"/>
    <s v="10.10.14"/>
    <s v="01.11.14"/>
    <s v="1"/>
    <n v="25"/>
    <n v="1"/>
    <x v="1694"/>
    <n v="7843.91"/>
    <n v="0"/>
    <x v="1702"/>
    <x v="1"/>
  </r>
  <r>
    <n v="1"/>
    <s v="       10514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5145"/>
    <s v="       100374"/>
    <s v="KAZETA OPTON 67380"/>
    <x v="2"/>
    <s v="01.01.97"/>
    <s v="01.02.97"/>
    <s v="1"/>
    <n v="20"/>
    <n v="1"/>
    <x v="1756"/>
    <n v="2342.0100000000002"/>
    <n v="0"/>
    <x v="1764"/>
    <x v="1"/>
  </r>
  <r>
    <n v="1"/>
    <s v="       105146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514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5149"/>
    <s v="       101328"/>
    <s v="POLICA ZA KNJIGE 154x33x7"/>
    <x v="2"/>
    <s v="18.11.08"/>
    <s v="01.12.08"/>
    <s v="1"/>
    <n v="12.5"/>
    <n v="1"/>
    <x v="1754"/>
    <n v="2565.0500000000002"/>
    <n v="0"/>
    <x v="1762"/>
    <x v="1"/>
  </r>
  <r>
    <n v="1"/>
    <s v="       105150"/>
    <s v="       102329"/>
    <s v="SUSTAV ZA FILTRACIJU SUSP"/>
    <x v="2"/>
    <s v="30.08.12"/>
    <s v="01.09.12"/>
    <s v="1"/>
    <n v="20"/>
    <n v="0"/>
    <x v="1402"/>
    <n v="0"/>
    <n v="0"/>
    <x v="1412"/>
    <x v="2"/>
  </r>
  <r>
    <n v="1"/>
    <s v="       105151"/>
    <s v="       102540"/>
    <s v="VAKUM PUMPA/TLAK+DJELOVI"/>
    <x v="2"/>
    <s v="30.08.12"/>
    <s v="01.09.12"/>
    <s v="1"/>
    <n v="20"/>
    <n v="0"/>
    <x v="1402"/>
    <n v="0"/>
    <n v="0"/>
    <x v="1412"/>
    <x v="2"/>
  </r>
  <r>
    <n v="1"/>
    <s v="       105152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153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4"/>
    <s v="       101300"/>
    <s v="Pokretna kazeta"/>
    <x v="2"/>
    <s v="18.12.11"/>
    <s v="01.01.12"/>
    <s v="1"/>
    <n v="12.5"/>
    <n v="1"/>
    <x v="1758"/>
    <n v="897.9"/>
    <n v="0"/>
    <x v="1766"/>
    <x v="1"/>
  </r>
  <r>
    <n v="1"/>
    <s v="       105155"/>
    <s v="       101192"/>
    <s v="pH METAR SG-2"/>
    <x v="2"/>
    <s v="21.06.12"/>
    <s v="01.07.12"/>
    <s v="1"/>
    <n v="20"/>
    <n v="1"/>
    <x v="1759"/>
    <n v="4993.75"/>
    <n v="0"/>
    <x v="1767"/>
    <x v="1"/>
  </r>
  <r>
    <n v="1"/>
    <s v="       105157"/>
    <s v="       101494"/>
    <s v="RAČ.HP COMPAQ 8200Elite"/>
    <x v="3"/>
    <s v="15.11.11"/>
    <s v="01.12.11"/>
    <s v="1"/>
    <n v="25"/>
    <n v="1"/>
    <x v="1760"/>
    <n v="7772.3"/>
    <n v="0"/>
    <x v="1768"/>
    <x v="1"/>
  </r>
  <r>
    <n v="1"/>
    <s v="       105158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159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160"/>
    <s v="       102484"/>
    <s v="UREĐAJ GPS MAP 60CSx"/>
    <x v="2"/>
    <s v="29.10.08"/>
    <s v="01.11.08"/>
    <s v="1"/>
    <n v="20"/>
    <n v="1"/>
    <x v="1763"/>
    <n v="3553.13"/>
    <n v="0"/>
    <x v="1771"/>
    <x v="1"/>
  </r>
  <r>
    <n v="1"/>
    <s v="       10516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162"/>
    <s v="       102092"/>
    <s v="STOL UREDSKI*KAZETA"/>
    <x v="1"/>
    <s v="06.07.00"/>
    <s v="01.08.00"/>
    <s v="1"/>
    <n v="12.5"/>
    <n v="1"/>
    <x v="1764"/>
    <n v="2601.17"/>
    <n v="0"/>
    <x v="1772"/>
    <x v="1"/>
  </r>
  <r>
    <n v="1"/>
    <s v="       105163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175"/>
    <s v="       100671"/>
    <s v="MONITOR ASUS 22&quot; VW220TE"/>
    <x v="3"/>
    <s v="07.07.09"/>
    <s v="01.08.09"/>
    <s v="1"/>
    <n v="25"/>
    <n v="1"/>
    <x v="1173"/>
    <n v="1134.6000000000001"/>
    <n v="0"/>
    <x v="1183"/>
    <x v="1"/>
  </r>
  <r>
    <n v="1"/>
    <s v="       1051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17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184"/>
    <s v="       100279"/>
    <s v="GRAFOSKOP PRIJENOSNI"/>
    <x v="2"/>
    <s v="12.01.01"/>
    <s v="01.02.01"/>
    <s v="1"/>
    <n v="20"/>
    <n v="1"/>
    <x v="1765"/>
    <n v="4209"/>
    <n v="0"/>
    <x v="1773"/>
    <x v="1"/>
  </r>
  <r>
    <n v="1"/>
    <s v="       105185"/>
    <s v="       100278"/>
    <s v="GRAFOSKOP PRIJENOSNI F44"/>
    <x v="2"/>
    <s v="11.11.99"/>
    <s v="01.12.99"/>
    <s v="1"/>
    <n v="20"/>
    <n v="1"/>
    <x v="1766"/>
    <n v="3904"/>
    <n v="0"/>
    <x v="1774"/>
    <x v="1"/>
  </r>
  <r>
    <n v="1"/>
    <s v="       105188"/>
    <s v="       101675"/>
    <s v="SCANER CANON A4 4400F"/>
    <x v="3"/>
    <s v="22.01.09"/>
    <s v="01.02.09"/>
    <s v="1"/>
    <n v="25"/>
    <n v="1"/>
    <x v="1767"/>
    <n v="732"/>
    <n v="0"/>
    <x v="1775"/>
    <x v="1"/>
  </r>
  <r>
    <n v="1"/>
    <s v="       105190"/>
    <s v="       101086"/>
    <s v="ORMAR ZA REGIST.60x40x110"/>
    <x v="1"/>
    <s v="18.12.11"/>
    <s v="01.01.12"/>
    <s v="1"/>
    <n v="12.5"/>
    <n v="1"/>
    <x v="1768"/>
    <n v="1156.2"/>
    <n v="0"/>
    <x v="1776"/>
    <x v="1"/>
  </r>
  <r>
    <n v="1"/>
    <s v="       105196"/>
    <s v="       100539"/>
    <s v="MIKROSKOP LEITZ 732423"/>
    <x v="2"/>
    <s v="01.01.97"/>
    <s v="01.02.97"/>
    <s v="1"/>
    <n v="20"/>
    <n v="1"/>
    <x v="1415"/>
    <n v="16614.29"/>
    <n v="0"/>
    <x v="1425"/>
    <x v="1"/>
  </r>
  <r>
    <n v="1"/>
    <s v="       105197"/>
    <s v="       100651"/>
    <s v="MONITOR 24&quot; DELL U2412M"/>
    <x v="3"/>
    <s v="14.11.13"/>
    <s v="01.12.13"/>
    <s v="1"/>
    <n v="25"/>
    <n v="1"/>
    <x v="1769"/>
    <n v="2271.2000000000003"/>
    <n v="0"/>
    <x v="1777"/>
    <x v="1"/>
  </r>
  <r>
    <n v="1"/>
    <s v="       105198"/>
    <s v="       102237"/>
    <s v="STOLICA CRNA NA OTAČIMA"/>
    <x v="1"/>
    <s v="01.01.97"/>
    <s v="01.02.97"/>
    <s v="1"/>
    <n v="12.5"/>
    <n v="1"/>
    <x v="1770"/>
    <n v="791.31000000000006"/>
    <n v="0"/>
    <x v="1778"/>
    <x v="1"/>
  </r>
  <r>
    <n v="1"/>
    <s v="       105199"/>
    <s v="       102055"/>
    <s v="STOL RADNI S 2 ORMARIĆA s"/>
    <x v="1"/>
    <s v="01.01.97"/>
    <s v="01.02.97"/>
    <s v="1"/>
    <n v="12.5"/>
    <n v="1"/>
    <x v="1771"/>
    <n v="791.34"/>
    <n v="0"/>
    <x v="1779"/>
    <x v="1"/>
  </r>
  <r>
    <n v="1"/>
    <s v="       105200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201"/>
    <s v="       101909"/>
    <s v="STOL DAKTILO s.305"/>
    <x v="1"/>
    <s v="01.01.97"/>
    <s v="01.02.97"/>
    <s v="1"/>
    <n v="12.5"/>
    <n v="1"/>
    <x v="1772"/>
    <n v="876.05000000000007"/>
    <n v="0"/>
    <x v="1780"/>
    <x v="1"/>
  </r>
  <r>
    <n v="1"/>
    <s v="       105203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4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5"/>
    <s v="       102025"/>
    <s v="STOL RADNI 180x75x75+LAD."/>
    <x v="1"/>
    <s v="18.11.08"/>
    <s v="01.12.08"/>
    <s v="1"/>
    <n v="12.5"/>
    <n v="1"/>
    <x v="372"/>
    <n v="9110.35"/>
    <n v="0"/>
    <x v="384"/>
    <x v="1"/>
  </r>
  <r>
    <n v="1"/>
    <s v="       10520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5207"/>
    <s v="       100545"/>
    <s v="MIKROSKOP OPTON 67380"/>
    <x v="2"/>
    <s v="01.01.97"/>
    <s v="01.02.97"/>
    <s v="1"/>
    <n v="20"/>
    <n v="1"/>
    <x v="1773"/>
    <n v="1833.07"/>
    <n v="0"/>
    <x v="1781"/>
    <x v="1"/>
  </r>
  <r>
    <n v="1"/>
    <s v="       105209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5214"/>
    <s v="       101289"/>
    <s v="PLOHA RAD. S ORM. I INST."/>
    <x v="2"/>
    <s v="01.01.97"/>
    <s v="01.02.97"/>
    <s v="1"/>
    <n v="12.5"/>
    <n v="1"/>
    <x v="1774"/>
    <n v="8578.52"/>
    <n v="0"/>
    <x v="1782"/>
    <x v="1"/>
  </r>
  <r>
    <n v="1"/>
    <s v="       105215"/>
    <s v="       101289"/>
    <s v="PLOHA RAD. S ORM. I INST."/>
    <x v="2"/>
    <s v="01.01.97"/>
    <s v="01.02.97"/>
    <s v="1"/>
    <n v="12.5"/>
    <n v="1"/>
    <x v="1730"/>
    <n v="3574.1"/>
    <n v="0"/>
    <x v="1738"/>
    <x v="1"/>
  </r>
  <r>
    <n v="1"/>
    <s v="       105216"/>
    <s v="       101892"/>
    <s v="STOL CRNI"/>
    <x v="1"/>
    <s v="01.01.97"/>
    <s v="01.02.97"/>
    <s v="1"/>
    <n v="12.5"/>
    <n v="1"/>
    <x v="1689"/>
    <n v="423.92"/>
    <n v="0"/>
    <x v="1697"/>
    <x v="1"/>
  </r>
  <r>
    <n v="1"/>
    <s v="       10521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219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0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1"/>
    <s v="       101111"/>
    <s v="ORMARIĆ KUH.-VIS. STALAŽA"/>
    <x v="1"/>
    <s v="01.01.97"/>
    <s v="01.02.97"/>
    <s v="1"/>
    <n v="12.5"/>
    <n v="1"/>
    <x v="1750"/>
    <n v="452.13"/>
    <n v="0"/>
    <x v="1758"/>
    <x v="1"/>
  </r>
  <r>
    <n v="1"/>
    <s v="       105222"/>
    <s v="       101131"/>
    <s v="ORMARIĆ S LADICAMA POKRET"/>
    <x v="1"/>
    <s v="01.01.97"/>
    <s v="01.02.97"/>
    <s v="1"/>
    <n v="12.5"/>
    <n v="1"/>
    <x v="1776"/>
    <n v="357.07"/>
    <n v="0"/>
    <x v="1784"/>
    <x v="1"/>
  </r>
  <r>
    <n v="1"/>
    <s v="       105223"/>
    <s v="       101111"/>
    <s v="ORMARIĆ KUH.-VIS. STALAŽA"/>
    <x v="1"/>
    <s v="01.01.97"/>
    <s v="01.02.97"/>
    <s v="1"/>
    <n v="12.5"/>
    <n v="1"/>
    <x v="1777"/>
    <n v="452.12"/>
    <n v="0"/>
    <x v="1785"/>
    <x v="1"/>
  </r>
  <r>
    <n v="1"/>
    <s v="       105224"/>
    <s v="       101929"/>
    <s v="STOL DRVENI ZA SUĐE"/>
    <x v="1"/>
    <s v="01.01.97"/>
    <s v="01.02.97"/>
    <s v="1"/>
    <n v="12.5"/>
    <n v="1"/>
    <x v="1778"/>
    <n v="565.15"/>
    <n v="0"/>
    <x v="1786"/>
    <x v="1"/>
  </r>
  <r>
    <n v="1"/>
    <s v="       105226"/>
    <s v="       102207"/>
    <s v="STOLAC UREDSKI 120-2/S"/>
    <x v="1"/>
    <s v="13.02.98"/>
    <s v="01.03.98"/>
    <s v="1"/>
    <n v="12.5"/>
    <n v="1"/>
    <x v="1779"/>
    <n v="616"/>
    <n v="0"/>
    <x v="1787"/>
    <x v="1"/>
  </r>
  <r>
    <n v="1"/>
    <s v="       105227"/>
    <s v="       101913"/>
    <s v="STOL DAKTILOGRAFSKI"/>
    <x v="1"/>
    <s v="01.01.97"/>
    <s v="01.02.97"/>
    <s v="1"/>
    <n v="12.5"/>
    <n v="1"/>
    <x v="1780"/>
    <n v="401.29"/>
    <n v="0"/>
    <x v="1788"/>
    <x v="1"/>
  </r>
  <r>
    <n v="1"/>
    <s v="       105228"/>
    <s v="       102168"/>
    <s v="STOLAC PLAVI ŠTOF"/>
    <x v="1"/>
    <s v="01.01.97"/>
    <s v="01.02.97"/>
    <s v="1"/>
    <n v="12.5"/>
    <n v="1"/>
    <x v="1690"/>
    <n v="791.30000000000007"/>
    <n v="0"/>
    <x v="1698"/>
    <x v="1"/>
  </r>
  <r>
    <n v="1"/>
    <s v="       105229"/>
    <s v="       101924"/>
    <s v="STOL DRVENI (ZA SEPAR.)"/>
    <x v="1"/>
    <s v="01.01.97"/>
    <s v="01.02.97"/>
    <s v="1"/>
    <n v="12.5"/>
    <n v="1"/>
    <x v="1410"/>
    <n v="522.79999999999995"/>
    <n v="0"/>
    <x v="1420"/>
    <x v="1"/>
  </r>
  <r>
    <n v="1"/>
    <s v="       105230"/>
    <s v="       101710"/>
    <s v="SEPARATOR MAGNETIC"/>
    <x v="2"/>
    <s v="01.01.97"/>
    <s v="01.02.97"/>
    <s v="1"/>
    <n v="20"/>
    <n v="1"/>
    <x v="1781"/>
    <n v="19953.68"/>
    <n v="0"/>
    <x v="1789"/>
    <x v="1"/>
  </r>
  <r>
    <n v="1"/>
    <s v="       105231"/>
    <s v="       101321"/>
    <s v="POLICA PODNA"/>
    <x v="1"/>
    <s v="01.01.97"/>
    <s v="01.02.97"/>
    <s v="1"/>
    <n v="12.5"/>
    <n v="1"/>
    <x v="1782"/>
    <n v="788.49"/>
    <n v="0"/>
    <x v="1790"/>
    <x v="1"/>
  </r>
  <r>
    <n v="1"/>
    <s v="       105232"/>
    <s v="       100103"/>
    <s v="DESTILATOR VODE 5 LIT"/>
    <x v="2"/>
    <s v="29.04.97"/>
    <s v="01.05.97"/>
    <s v="1"/>
    <n v="20"/>
    <n v="1"/>
    <x v="526"/>
    <n v="5500"/>
    <n v="0"/>
    <x v="538"/>
    <x v="1"/>
  </r>
  <r>
    <n v="1"/>
    <s v="       105233"/>
    <s v="       100450"/>
    <s v="KUPELJ VOD.ULTRAZVUČNA"/>
    <x v="2"/>
    <s v="21.06.04"/>
    <s v="01.07.04"/>
    <s v="1"/>
    <n v="20"/>
    <n v="1"/>
    <x v="1783"/>
    <n v="9150"/>
    <n v="0"/>
    <x v="1791"/>
    <x v="1"/>
  </r>
  <r>
    <n v="1"/>
    <s v="       105235"/>
    <s v="       101181"/>
    <s v="PEĆ ZA ŽARENJE HEAREOUS"/>
    <x v="2"/>
    <s v="01.01.97"/>
    <s v="01.02.97"/>
    <s v="1"/>
    <n v="20"/>
    <n v="1"/>
    <x v="1784"/>
    <n v="6116.58"/>
    <n v="0"/>
    <x v="1792"/>
    <x v="1"/>
  </r>
  <r>
    <n v="1"/>
    <s v="       105236"/>
    <s v="       100024"/>
    <s v="APAR.ZA IZR.TEKST.PREPAR"/>
    <x v="2"/>
    <s v="04.01.05"/>
    <s v="01.02.05"/>
    <s v="1"/>
    <n v="20"/>
    <n v="1"/>
    <x v="1785"/>
    <n v="9760"/>
    <n v="0"/>
    <x v="1793"/>
    <x v="1"/>
  </r>
  <r>
    <n v="1"/>
    <s v="       105241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2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43"/>
    <s v="       102607"/>
    <s v="VODENA KUPELJ 2x4 RM130mm"/>
    <x v="2"/>
    <s v="08.02.10"/>
    <s v="01.03.10"/>
    <s v="1"/>
    <n v="20"/>
    <n v="1"/>
    <x v="1787"/>
    <n v="9488"/>
    <n v="0"/>
    <x v="1795"/>
    <x v="1"/>
  </r>
  <r>
    <n v="1"/>
    <s v="       105244"/>
    <s v="       102608"/>
    <s v="VODENA KUPELJ 380x320x180"/>
    <x v="2"/>
    <s v="08.02.10"/>
    <s v="01.03.10"/>
    <s v="1"/>
    <n v="20"/>
    <n v="1"/>
    <x v="1788"/>
    <n v="6500"/>
    <n v="0"/>
    <x v="1796"/>
    <x v="1"/>
  </r>
  <r>
    <n v="1"/>
    <s v="       105245"/>
    <s v="       102609"/>
    <s v="VODENA KUPELJ 4x100 OBIČN"/>
    <x v="2"/>
    <s v="01.07.99"/>
    <s v="01.08.99"/>
    <s v="1"/>
    <n v="20"/>
    <n v="1"/>
    <x v="1726"/>
    <n v="4001.6"/>
    <n v="0"/>
    <x v="1734"/>
    <x v="1"/>
  </r>
  <r>
    <n v="1"/>
    <s v="       105246"/>
    <s v="       100451"/>
    <s v="KUPELJ VODENA 4x100mminox"/>
    <x v="2"/>
    <s v="20.11.01"/>
    <s v="01.12.01"/>
    <s v="1"/>
    <n v="20"/>
    <n v="1"/>
    <x v="1789"/>
    <n v="3801.52"/>
    <n v="0"/>
    <x v="1797"/>
    <x v="1"/>
  </r>
  <r>
    <n v="1"/>
    <s v="       105248"/>
    <s v="       100108"/>
    <s v="DIGESTOR"/>
    <x v="2"/>
    <s v="01.01.97"/>
    <s v="01.02.97"/>
    <s v="1"/>
    <n v="12.5"/>
    <n v="1"/>
    <x v="1790"/>
    <n v="9668.2199999999993"/>
    <n v="0"/>
    <x v="1798"/>
    <x v="1"/>
  </r>
  <r>
    <n v="1"/>
    <s v="       105249"/>
    <s v="       100409"/>
    <s v="KOMODA NA KOTAČIMA"/>
    <x v="2"/>
    <s v="10.03.11"/>
    <s v="01.04.11"/>
    <s v="1"/>
    <n v="12.5"/>
    <n v="1"/>
    <x v="1791"/>
    <n v="1527.8400000000001"/>
    <n v="0"/>
    <x v="1799"/>
    <x v="1"/>
  </r>
  <r>
    <n v="1"/>
    <s v="       105259"/>
    <s v="       101822"/>
    <s v="SPEKOL 1100+DOD.KARTICA"/>
    <x v="2"/>
    <s v="23.06.97"/>
    <s v="01.07.97"/>
    <s v="1"/>
    <n v="20"/>
    <n v="1"/>
    <x v="1792"/>
    <n v="42319.35"/>
    <n v="0"/>
    <x v="1800"/>
    <x v="1"/>
  </r>
  <r>
    <n v="1"/>
    <s v="       105260"/>
    <s v="       100107"/>
    <s v="DIGESTER DK 42/26"/>
    <x v="2"/>
    <s v="25.03.10"/>
    <s v="01.04.10"/>
    <s v="1"/>
    <n v="20"/>
    <n v="1"/>
    <x v="1793"/>
    <n v="23680"/>
    <n v="0"/>
    <x v="1801"/>
    <x v="1"/>
  </r>
  <r>
    <n v="1"/>
    <s v="       105261"/>
    <s v="       102082"/>
    <s v="STOL S ORMARIĆIMA"/>
    <x v="1"/>
    <s v="01.01.97"/>
    <s v="01.02.97"/>
    <s v="1"/>
    <n v="12.5"/>
    <n v="1"/>
    <x v="1689"/>
    <n v="423.92"/>
    <n v="0"/>
    <x v="1697"/>
    <x v="1"/>
  </r>
  <r>
    <n v="1"/>
    <s v="       105263"/>
    <s v="       101318"/>
    <s v="POLICA OTVORENA"/>
    <x v="1"/>
    <s v="01.01.97"/>
    <s v="01.02.97"/>
    <s v="1"/>
    <n v="12.5"/>
    <n v="1"/>
    <x v="1794"/>
    <n v="788.47"/>
    <n v="0"/>
    <x v="1802"/>
    <x v="1"/>
  </r>
  <r>
    <n v="1"/>
    <s v="       105264"/>
    <s v="       102339"/>
    <s v="SUŠIONOK INSTRUMENTARIA"/>
    <x v="2"/>
    <s v="01.01.97"/>
    <s v="01.02.97"/>
    <s v="1"/>
    <n v="20"/>
    <n v="1"/>
    <x v="1795"/>
    <n v="2063.77"/>
    <n v="0"/>
    <x v="1803"/>
    <x v="1"/>
  </r>
  <r>
    <n v="1"/>
    <s v="       105265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6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7"/>
    <s v="       102332"/>
    <s v="SUŠIONIK-STELIRIZATOR 44L"/>
    <x v="2"/>
    <s v="26.09.14"/>
    <s v="01.10.14"/>
    <s v="1"/>
    <n v="20"/>
    <n v="1"/>
    <x v="1796"/>
    <n v="14825"/>
    <n v="0"/>
    <x v="1804"/>
    <x v="1"/>
  </r>
  <r>
    <n v="1"/>
    <s v="       105268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69"/>
    <s v="       100341"/>
    <s v="Kalcimetar"/>
    <x v="2"/>
    <s v="05.09.06"/>
    <s v="01.10.06"/>
    <s v="1"/>
    <n v="20"/>
    <n v="1"/>
    <x v="920"/>
    <n v="1342"/>
    <n v="0"/>
    <x v="930"/>
    <x v="1"/>
  </r>
  <r>
    <n v="1"/>
    <s v="       105270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2"/>
    <s v="       100083"/>
    <s v="CENTRIFUGA ROTINA 380"/>
    <x v="2"/>
    <s v="16.12.15"/>
    <s v="01.01.16"/>
    <s v="1"/>
    <n v="20"/>
    <n v="1"/>
    <x v="1797"/>
    <n v="41625"/>
    <n v="0"/>
    <x v="1805"/>
    <x v="1"/>
  </r>
  <r>
    <n v="1"/>
    <s v="       105273"/>
    <s v="       101318"/>
    <s v="POLICA OTVORENA"/>
    <x v="1"/>
    <s v="01.01.97"/>
    <s v="01.02.97"/>
    <s v="1"/>
    <n v="12.5"/>
    <n v="1"/>
    <x v="1782"/>
    <n v="788.49"/>
    <n v="0"/>
    <x v="1790"/>
    <x v="1"/>
  </r>
  <r>
    <n v="1"/>
    <s v="       105274"/>
    <s v="       102082"/>
    <s v="STOL S ORMARIĆIMA"/>
    <x v="1"/>
    <s v="01.01.97"/>
    <s v="01.02.97"/>
    <s v="1"/>
    <n v="12.5"/>
    <n v="1"/>
    <x v="1798"/>
    <n v="423.93"/>
    <n v="0"/>
    <x v="1806"/>
    <x v="1"/>
  </r>
  <r>
    <n v="1"/>
    <s v="       105275"/>
    <s v="       102342"/>
    <s v="ŠTOKRL DRVENI"/>
    <x v="2"/>
    <s v="01.01.97"/>
    <s v="01.02.97"/>
    <s v="1"/>
    <n v="12.5"/>
    <n v="1"/>
    <x v="739"/>
    <n v="56.53"/>
    <n v="0"/>
    <x v="749"/>
    <x v="1"/>
  </r>
  <r>
    <n v="1"/>
    <s v="       105279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0"/>
    <s v="       101484"/>
    <s v="RAČ.COMPAQ ELITE 7500"/>
    <x v="3"/>
    <s v="14.11.13"/>
    <s v="01.12.13"/>
    <s v="1"/>
    <n v="25"/>
    <n v="1"/>
    <x v="1289"/>
    <n v="6838.37"/>
    <n v="0"/>
    <x v="1299"/>
    <x v="1"/>
  </r>
  <r>
    <n v="1"/>
    <s v="       105281"/>
    <s v="       101329"/>
    <s v="POLICA ZA KNJIGE"/>
    <x v="1"/>
    <s v="01.01.97"/>
    <s v="01.02.97"/>
    <s v="1"/>
    <n v="12.5"/>
    <n v="1"/>
    <x v="1691"/>
    <n v="836.54"/>
    <n v="0"/>
    <x v="1699"/>
    <x v="1"/>
  </r>
  <r>
    <n v="1"/>
    <s v="       105282"/>
    <s v="       101132"/>
    <s v="ORMARIĆ S LADICAMA"/>
    <x v="1"/>
    <s v="01.01.97"/>
    <s v="01.02.97"/>
    <s v="1"/>
    <n v="12.5"/>
    <n v="1"/>
    <x v="518"/>
    <n v="339.14"/>
    <n v="0"/>
    <x v="530"/>
    <x v="1"/>
  </r>
  <r>
    <n v="1"/>
    <s v="       105283"/>
    <s v="       102297"/>
    <s v="STOLIĆ MALI DRVENI"/>
    <x v="1"/>
    <s v="01.01.97"/>
    <s v="01.02.97"/>
    <s v="1"/>
    <n v="12.5"/>
    <n v="1"/>
    <x v="1410"/>
    <n v="522.79999999999995"/>
    <n v="0"/>
    <x v="1420"/>
    <x v="1"/>
  </r>
  <r>
    <n v="1"/>
    <s v="       105284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285"/>
    <s v="       100908"/>
    <s v="ORMAR DVOKRILNI DRVENI"/>
    <x v="1"/>
    <s v="01.01.97"/>
    <s v="01.02.97"/>
    <s v="1"/>
    <n v="12.5"/>
    <n v="1"/>
    <x v="1799"/>
    <n v="1695.66"/>
    <n v="0"/>
    <x v="1807"/>
    <x v="1"/>
  </r>
  <r>
    <n v="1"/>
    <s v="       10528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5287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8"/>
    <s v="       101061"/>
    <s v="Ormar za kemikalije"/>
    <x v="1"/>
    <s v="28.05.15"/>
    <s v="01.06.15"/>
    <s v="1"/>
    <n v="12.5"/>
    <n v="1"/>
    <x v="1801"/>
    <n v="2419.15"/>
    <n v="1047.0999999999999"/>
    <x v="1809"/>
    <x v="1"/>
  </r>
  <r>
    <n v="1"/>
    <s v="       105289"/>
    <s v="       102564"/>
    <s v="VITRINA SA STAK. VRATIMA"/>
    <x v="1"/>
    <s v="01.01.97"/>
    <s v="01.02.97"/>
    <s v="1"/>
    <n v="12.5"/>
    <n v="1"/>
    <x v="1786"/>
    <n v="1599.6100000000001"/>
    <n v="0"/>
    <x v="1794"/>
    <x v="1"/>
  </r>
  <r>
    <n v="1"/>
    <s v="       105292"/>
    <s v="       102309"/>
    <s v="STOLIĆ ZA RAČUNALO"/>
    <x v="1"/>
    <s v="07.03.08"/>
    <s v="01.04.08"/>
    <s v="1"/>
    <n v="12.5"/>
    <n v="1"/>
    <x v="1802"/>
    <n v="319"/>
    <n v="0"/>
    <x v="1810"/>
    <x v="1"/>
  </r>
  <r>
    <n v="1"/>
    <s v="       105296"/>
    <s v="       100036"/>
    <s v="ATOMSKI APSORCIJSKI SPEKT"/>
    <x v="2"/>
    <s v="27.02.07"/>
    <s v="01.03.07"/>
    <s v="1"/>
    <n v="20"/>
    <n v="1"/>
    <x v="1803"/>
    <n v="496315.08"/>
    <n v="36695.129999999997"/>
    <x v="1811"/>
    <x v="1"/>
  </r>
  <r>
    <n v="1"/>
    <s v="       105298"/>
    <s v="       102109"/>
    <s v="STOL ZA VAGU"/>
    <x v="1"/>
    <s v="01.01.97"/>
    <s v="01.02.97"/>
    <s v="1"/>
    <n v="12.5"/>
    <n v="1"/>
    <x v="1775"/>
    <n v="856.23"/>
    <n v="0"/>
    <x v="1783"/>
    <x v="1"/>
  </r>
  <r>
    <n v="1"/>
    <s v="       105301"/>
    <s v="       100330"/>
    <s v="IONSKI KROMATOGRAF+PC+MON"/>
    <x v="2"/>
    <s v="31.03.03"/>
    <s v="01.04.03"/>
    <s v="1"/>
    <n v="20"/>
    <n v="1"/>
    <x v="1804"/>
    <n v="236725.75"/>
    <n v="0"/>
    <x v="1812"/>
    <x v="1"/>
  </r>
  <r>
    <n v="1"/>
    <s v="       105304"/>
    <s v="       102327"/>
    <s v="SUST.ZA OPSKRBU LAB.PLINO"/>
    <x v="2"/>
    <s v="30.01.07"/>
    <s v="01.02.07"/>
    <s v="1"/>
    <n v="20"/>
    <n v="1"/>
    <x v="1805"/>
    <n v="71898.990000000005"/>
    <n v="0"/>
    <x v="1813"/>
    <x v="1"/>
  </r>
  <r>
    <n v="1"/>
    <s v="       105305"/>
    <s v="       100927"/>
    <s v="ORMAR GARDEROBNI STAKLO"/>
    <x v="1"/>
    <s v="01.01.97"/>
    <s v="01.02.97"/>
    <s v="1"/>
    <n v="12.5"/>
    <n v="1"/>
    <x v="503"/>
    <n v="847.84"/>
    <n v="0"/>
    <x v="515"/>
    <x v="1"/>
  </r>
  <r>
    <n v="1"/>
    <s v="       105306"/>
    <s v="       102519"/>
    <s v="VAGA AV 8101"/>
    <x v="2"/>
    <s v="18.12.09"/>
    <s v="01.01.10"/>
    <s v="1"/>
    <n v="20"/>
    <n v="1"/>
    <x v="1806"/>
    <n v="4833"/>
    <n v="0"/>
    <x v="1814"/>
    <x v="1"/>
  </r>
  <r>
    <n v="1"/>
    <s v="       105307"/>
    <s v="       100016"/>
    <s v="ANALITIČKA VAGA AB204-S/A"/>
    <x v="2"/>
    <s v="01.06.01"/>
    <s v="01.07.01"/>
    <s v="1"/>
    <n v="20"/>
    <n v="1"/>
    <x v="1807"/>
    <n v="23322.13"/>
    <n v="0"/>
    <x v="1815"/>
    <x v="1"/>
  </r>
  <r>
    <n v="1"/>
    <s v="       105309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1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6"/>
    <s v="       101956"/>
    <s v="STOL LABORATORIJSKI"/>
    <x v="1"/>
    <s v="28.10.05"/>
    <s v="01.11.05"/>
    <s v="1"/>
    <n v="12.5"/>
    <n v="1"/>
    <x v="1808"/>
    <n v="3744.6"/>
    <n v="0"/>
    <x v="1816"/>
    <x v="1"/>
  </r>
  <r>
    <n v="1"/>
    <s v="       10531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1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320"/>
    <s v="       101314"/>
    <s v="POLICA DRVENA OTVORENA (P"/>
    <x v="1"/>
    <s v="01.01.97"/>
    <s v="01.02.97"/>
    <s v="1"/>
    <n v="12.5"/>
    <n v="1"/>
    <x v="503"/>
    <n v="847.84"/>
    <n v="0"/>
    <x v="515"/>
    <x v="1"/>
  </r>
  <r>
    <n v="1"/>
    <s v="       105333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335"/>
    <s v="       100901"/>
    <s v="ORMAR DRVENI"/>
    <x v="1"/>
    <s v="01.01.97"/>
    <s v="01.02.97"/>
    <s v="1"/>
    <n v="12.5"/>
    <n v="1"/>
    <x v="1809"/>
    <n v="989.04000000000008"/>
    <n v="0"/>
    <x v="1817"/>
    <x v="1"/>
  </r>
  <r>
    <n v="1"/>
    <s v="       105336"/>
    <s v="       100901"/>
    <s v="ORMAR DRVENI"/>
    <x v="1"/>
    <s v="01.01.97"/>
    <s v="01.02.97"/>
    <s v="1"/>
    <n v="12.5"/>
    <n v="1"/>
    <x v="563"/>
    <n v="282.68"/>
    <n v="0"/>
    <x v="575"/>
    <x v="1"/>
  </r>
  <r>
    <n v="1"/>
    <s v="       105337"/>
    <s v="       101154"/>
    <s v="ORMARIĆ VISEĆI"/>
    <x v="1"/>
    <s v="01.01.97"/>
    <s v="01.02.97"/>
    <s v="1"/>
    <n v="12.5"/>
    <n v="1"/>
    <x v="1782"/>
    <n v="788.49"/>
    <n v="0"/>
    <x v="1790"/>
    <x v="1"/>
  </r>
  <r>
    <n v="1"/>
    <s v="       105338"/>
    <s v="       102067"/>
    <s v="STOL RADNI S ORMAR. DUGI"/>
    <x v="1"/>
    <s v="01.01.97"/>
    <s v="01.02.97"/>
    <s v="1"/>
    <n v="12.5"/>
    <n v="1"/>
    <x v="783"/>
    <n v="339.11"/>
    <n v="0"/>
    <x v="793"/>
    <x v="1"/>
  </r>
  <r>
    <n v="1"/>
    <s v="       105341"/>
    <s v="       101893"/>
    <s v="STOL CRNI DUŽI"/>
    <x v="1"/>
    <s v="01.01.97"/>
    <s v="01.02.97"/>
    <s v="1"/>
    <n v="12.5"/>
    <n v="1"/>
    <x v="1689"/>
    <n v="423.92"/>
    <n v="0"/>
    <x v="1697"/>
    <x v="1"/>
  </r>
  <r>
    <n v="1"/>
    <s v="       105343"/>
    <s v="       102576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44"/>
    <s v="       102576"/>
    <s v="VITRINA VISEĆA"/>
    <x v="1"/>
    <s v="01.01.97"/>
    <s v="01.02.97"/>
    <s v="1"/>
    <n v="12.5"/>
    <n v="1"/>
    <x v="488"/>
    <n v="1130.46"/>
    <n v="0"/>
    <x v="500"/>
    <x v="1"/>
  </r>
  <r>
    <n v="1"/>
    <s v="       105345"/>
    <s v="       101143"/>
    <s v="ORMARIĆ SA RADNOM PLOHOM"/>
    <x v="1"/>
    <s v="01.01.97"/>
    <s v="01.02.97"/>
    <s v="1"/>
    <n v="12.5"/>
    <n v="1"/>
    <x v="783"/>
    <n v="339.11"/>
    <n v="0"/>
    <x v="793"/>
    <x v="1"/>
  </r>
  <r>
    <n v="1"/>
    <s v="       105346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47"/>
    <s v="       102576"/>
    <s v="VITRINA VISEĆA"/>
    <x v="1"/>
    <s v="01.01.97"/>
    <s v="01.02.97"/>
    <s v="1"/>
    <n v="12.5"/>
    <n v="1"/>
    <x v="1782"/>
    <n v="788.49"/>
    <n v="0"/>
    <x v="1790"/>
    <x v="1"/>
  </r>
  <r>
    <n v="1"/>
    <s v="       105352"/>
    <s v="       102575"/>
    <s v="VITRINA VISEĆA"/>
    <x v="1"/>
    <s v="01.01.97"/>
    <s v="01.02.97"/>
    <s v="1"/>
    <n v="12.5"/>
    <n v="1"/>
    <x v="1810"/>
    <n v="282.54000000000002"/>
    <n v="0"/>
    <x v="1818"/>
    <x v="1"/>
  </r>
  <r>
    <n v="1"/>
    <s v="       105354"/>
    <s v="       101866"/>
    <s v="STOL - RADNI"/>
    <x v="1"/>
    <s v="01.01.97"/>
    <s v="01.02.97"/>
    <s v="1"/>
    <n v="12.5"/>
    <n v="1"/>
    <x v="1811"/>
    <n v="565.16"/>
    <n v="0"/>
    <x v="1819"/>
    <x v="1"/>
  </r>
  <r>
    <n v="1"/>
    <s v="       105355"/>
    <s v="       101828"/>
    <s v="STALAK 50x70cm ZA PUMPA"/>
    <x v="2"/>
    <s v="15.07.10"/>
    <s v="01.08.10"/>
    <s v="1"/>
    <n v="20"/>
    <n v="1"/>
    <x v="1812"/>
    <n v="2150"/>
    <n v="0"/>
    <x v="1820"/>
    <x v="1"/>
  </r>
  <r>
    <n v="1"/>
    <s v="       105356"/>
    <s v="       102413"/>
    <s v="TRESILICA"/>
    <x v="2"/>
    <s v="21.01.05"/>
    <s v="01.02.05"/>
    <s v="1"/>
    <n v="20"/>
    <n v="1"/>
    <x v="1813"/>
    <n v="1055.5"/>
    <n v="0"/>
    <x v="1821"/>
    <x v="1"/>
  </r>
  <r>
    <n v="1"/>
    <s v="       105357"/>
    <s v="       101461"/>
    <s v="PUMPA VAKUM(dodat.uređINA"/>
    <x v="2"/>
    <s v="11.10.04"/>
    <s v="01.11.04"/>
    <s v="1"/>
    <n v="20"/>
    <n v="1"/>
    <x v="1814"/>
    <n v="5124"/>
    <n v="0"/>
    <x v="1822"/>
    <x v="1"/>
  </r>
  <r>
    <n v="1"/>
    <s v="       105358"/>
    <s v="       100325"/>
    <s v="INSTR. LIOFILIZATOR"/>
    <x v="2"/>
    <s v="09.08.06"/>
    <s v="01.09.06"/>
    <s v="1"/>
    <n v="20"/>
    <n v="1"/>
    <x v="1815"/>
    <n v="107861.66"/>
    <n v="0"/>
    <x v="1823"/>
    <x v="1"/>
  </r>
  <r>
    <n v="1"/>
    <s v="       105359"/>
    <s v="       100172"/>
    <s v="FOTELJA CRNA STARA"/>
    <x v="1"/>
    <s v="01.01.97"/>
    <s v="01.02.97"/>
    <s v="1"/>
    <n v="12.5"/>
    <n v="1"/>
    <x v="1770"/>
    <n v="791.31000000000006"/>
    <n v="0"/>
    <x v="1778"/>
    <x v="1"/>
  </r>
  <r>
    <n v="1"/>
    <s v="       105363"/>
    <s v="       102415"/>
    <s v="TRESILICA ORBITALNA"/>
    <x v="2"/>
    <s v="26.03.02"/>
    <s v="01.04.02"/>
    <s v="1"/>
    <n v="20"/>
    <n v="1"/>
    <x v="1816"/>
    <n v="12508.66"/>
    <n v="0"/>
    <x v="1824"/>
    <x v="1"/>
  </r>
  <r>
    <n v="1"/>
    <s v="       105364"/>
    <s v="       100699"/>
    <s v="MONITOR LCD PHILIPS 17&quot;"/>
    <x v="3"/>
    <s v="05.04.05"/>
    <s v="01.05.05"/>
    <s v="1"/>
    <n v="25"/>
    <n v="1"/>
    <x v="1817"/>
    <n v="2525.4"/>
    <n v="0"/>
    <x v="1825"/>
    <x v="1"/>
  </r>
  <r>
    <n v="1"/>
    <s v="       105369"/>
    <s v="       100549"/>
    <s v="MIKROSKOP REICHERT 197815"/>
    <x v="2"/>
    <s v="01.01.97"/>
    <s v="01.02.97"/>
    <s v="1"/>
    <n v="20"/>
    <n v="1"/>
    <x v="1818"/>
    <n v="2569.8000000000002"/>
    <n v="0"/>
    <x v="1826"/>
    <x v="1"/>
  </r>
  <r>
    <n v="1"/>
    <s v="       105377"/>
    <s v="       100124"/>
    <s v="DISK HDD EXTERNI 80GB"/>
    <x v="2"/>
    <s v="16.11.06"/>
    <s v="01.12.06"/>
    <s v="1"/>
    <n v="25"/>
    <n v="0"/>
    <x v="1402"/>
    <n v="0"/>
    <n v="0"/>
    <x v="1412"/>
    <x v="2"/>
  </r>
  <r>
    <n v="1"/>
    <s v="       105378"/>
    <s v="       102183"/>
    <s v="STOLAC SMEĐI ŠTOF"/>
    <x v="1"/>
    <s v="01.01.97"/>
    <s v="01.02.97"/>
    <s v="1"/>
    <n v="12.5"/>
    <n v="1"/>
    <x v="1690"/>
    <n v="791.30000000000007"/>
    <n v="0"/>
    <x v="1698"/>
    <x v="1"/>
  </r>
  <r>
    <n v="1"/>
    <s v="       105380"/>
    <s v="       102063"/>
    <s v="STOL RADNI S LADICAMA"/>
    <x v="1"/>
    <s v="01.01.97"/>
    <s v="01.02.97"/>
    <s v="1"/>
    <n v="12.5"/>
    <n v="1"/>
    <x v="512"/>
    <n v="551.11"/>
    <n v="0"/>
    <x v="524"/>
    <x v="1"/>
  </r>
  <r>
    <n v="1"/>
    <s v="       10538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85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86"/>
    <s v="       102071"/>
    <s v="STOL RADNI"/>
    <x v="1"/>
    <s v="01.01.97"/>
    <s v="01.02.97"/>
    <s v="1"/>
    <n v="12.5"/>
    <n v="1"/>
    <x v="512"/>
    <n v="551.11"/>
    <n v="0"/>
    <x v="524"/>
    <x v="1"/>
  </r>
  <r>
    <n v="1"/>
    <s v="       105387"/>
    <s v="       102123"/>
    <s v="STOLAC DAKTILO"/>
    <x v="1"/>
    <s v="16.03.02"/>
    <s v="01.04.02"/>
    <s v="1"/>
    <n v="12.5"/>
    <n v="1"/>
    <x v="1819"/>
    <n v="629.09"/>
    <n v="0"/>
    <x v="1827"/>
    <x v="1"/>
  </r>
  <r>
    <n v="1"/>
    <s v="       105388"/>
    <s v="       101134"/>
    <s v="ORMARIĆ S LADICAMA"/>
    <x v="1"/>
    <s v="01.01.97"/>
    <s v="01.02.97"/>
    <s v="1"/>
    <n v="12.5"/>
    <n v="1"/>
    <x v="518"/>
    <n v="339.14"/>
    <n v="0"/>
    <x v="530"/>
    <x v="1"/>
  </r>
  <r>
    <n v="1"/>
    <s v="       105391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2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393"/>
    <s v="       100929"/>
    <s v="ORMAR GARDEROBNI STAKLO s"/>
    <x v="1"/>
    <s v="01.01.97"/>
    <s v="01.02.97"/>
    <s v="1"/>
    <n v="12.5"/>
    <n v="1"/>
    <x v="503"/>
    <n v="847.84"/>
    <n v="0"/>
    <x v="515"/>
    <x v="1"/>
  </r>
  <r>
    <n v="1"/>
    <s v="       105394"/>
    <s v="       101491"/>
    <s v="RAČ.HP COMPAG 8100"/>
    <x v="3"/>
    <s v="03.12.10"/>
    <s v="01.01.11"/>
    <s v="1"/>
    <n v="25"/>
    <n v="1"/>
    <x v="881"/>
    <n v="6491.76"/>
    <n v="0"/>
    <x v="891"/>
    <x v="1"/>
  </r>
  <r>
    <n v="1"/>
    <s v="       105395"/>
    <s v="       102195"/>
    <s v="STOLAC UREDSKI"/>
    <x v="1"/>
    <s v="16.11.12"/>
    <s v="01.12.12"/>
    <s v="1"/>
    <n v="12.5"/>
    <n v="1"/>
    <x v="1419"/>
    <n v="399"/>
    <n v="0"/>
    <x v="1429"/>
    <x v="1"/>
  </r>
  <r>
    <n v="1"/>
    <s v="       105396"/>
    <s v="       102062"/>
    <s v="STOL RADNI S LADICAMA"/>
    <x v="1"/>
    <s v="01.01.97"/>
    <s v="01.02.97"/>
    <s v="1"/>
    <n v="12.5"/>
    <n v="1"/>
    <x v="512"/>
    <n v="551.11"/>
    <n v="0"/>
    <x v="524"/>
    <x v="1"/>
  </r>
  <r>
    <n v="1"/>
    <s v="       10539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00"/>
    <s v="       100655"/>
    <s v="MONITOR 24&quot; HP LA2405WG"/>
    <x v="3"/>
    <s v="03.12.10"/>
    <s v="01.01.11"/>
    <s v="1"/>
    <n v="25"/>
    <n v="1"/>
    <x v="790"/>
    <n v="2197.9500000000003"/>
    <n v="0"/>
    <x v="800"/>
    <x v="1"/>
  </r>
  <r>
    <n v="1"/>
    <s v="       105402"/>
    <s v="       100908"/>
    <s v="ORMAR DVOKRILNI DRVENI"/>
    <x v="1"/>
    <s v="01.01.97"/>
    <s v="01.02.97"/>
    <s v="1"/>
    <n v="12.5"/>
    <n v="1"/>
    <x v="511"/>
    <n v="1695.7"/>
    <n v="0"/>
    <x v="523"/>
    <x v="1"/>
  </r>
  <r>
    <n v="1"/>
    <s v="       10541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11"/>
    <s v="       100540"/>
    <s v="MIKROSKOP LEITZ ORTHOPLAN"/>
    <x v="2"/>
    <s v="01.01.97"/>
    <s v="01.02.97"/>
    <s v="1"/>
    <n v="20"/>
    <n v="1"/>
    <x v="1820"/>
    <n v="88439.3"/>
    <n v="0"/>
    <x v="1828"/>
    <x v="1"/>
  </r>
  <r>
    <n v="1"/>
    <s v="       105415"/>
    <s v="       100854"/>
    <s v="OPREMA ZA MIKROSKOP LEITZ"/>
    <x v="2"/>
    <s v="01.01.97"/>
    <s v="01.02.97"/>
    <s v="1"/>
    <n v="20"/>
    <n v="1"/>
    <x v="1821"/>
    <n v="8586.57"/>
    <n v="0"/>
    <x v="1829"/>
    <x v="1"/>
  </r>
  <r>
    <n v="1"/>
    <s v="       105416"/>
    <s v="       102188"/>
    <s v="STOLAC ŠKOLSKI DRVENI"/>
    <x v="1"/>
    <s v="01.01.97"/>
    <s v="01.02.97"/>
    <s v="1"/>
    <n v="12.5"/>
    <n v="1"/>
    <x v="1400"/>
    <n v="214.74"/>
    <n v="0"/>
    <x v="1410"/>
    <x v="1"/>
  </r>
  <r>
    <n v="1"/>
    <s v="       105417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18"/>
    <s v="       101825"/>
    <s v="SPRAVA ZA PLANPARALELNE P"/>
    <x v="2"/>
    <s v="01.01.97"/>
    <s v="01.02.97"/>
    <s v="1"/>
    <n v="20"/>
    <n v="1"/>
    <x v="230"/>
    <n v="300"/>
    <n v="0"/>
    <x v="41"/>
    <x v="1"/>
  </r>
  <r>
    <n v="1"/>
    <s v="       105419"/>
    <s v="       102241"/>
    <s v="STOLICA DRVENA"/>
    <x v="1"/>
    <s v="01.01.97"/>
    <s v="01.02.97"/>
    <s v="1"/>
    <n v="12.5"/>
    <n v="1"/>
    <x v="1822"/>
    <n v="124.15"/>
    <n v="0"/>
    <x v="1830"/>
    <x v="1"/>
  </r>
  <r>
    <n v="1"/>
    <s v="       105420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21"/>
    <s v="       102052"/>
    <s v="STOL RADNI METALNI"/>
    <x v="1"/>
    <s v="01.01.97"/>
    <s v="01.02.97"/>
    <s v="1"/>
    <n v="12.5"/>
    <n v="1"/>
    <x v="1689"/>
    <n v="423.92"/>
    <n v="0"/>
    <x v="1697"/>
    <x v="1"/>
  </r>
  <r>
    <n v="1"/>
    <s v="       105426"/>
    <s v="       101412"/>
    <s v="PROJEKTOR LCD OptomaEP774"/>
    <x v="2"/>
    <s v="29.10.08"/>
    <s v="01.11.08"/>
    <s v="1"/>
    <n v="25"/>
    <n v="1"/>
    <x v="1823"/>
    <n v="10858"/>
    <n v="0"/>
    <x v="1831"/>
    <x v="1"/>
  </r>
  <r>
    <n v="1"/>
    <s v="       105427"/>
    <s v="       101276"/>
    <s v="PLOČA ŠKOLSKA (BIJELA)"/>
    <x v="2"/>
    <s v="09.10.02"/>
    <s v="01.11.02"/>
    <s v="1"/>
    <n v="12.5"/>
    <n v="1"/>
    <x v="1824"/>
    <n v="3118.32"/>
    <n v="0"/>
    <x v="1832"/>
    <x v="1"/>
  </r>
  <r>
    <n v="1"/>
    <s v="       105428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29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0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1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432"/>
    <s v="       100350"/>
    <s v="KAMERA DIGITALNA"/>
    <x v="2"/>
    <s v="08.01.03"/>
    <s v="01.02.03"/>
    <s v="1"/>
    <n v="20"/>
    <n v="1"/>
    <x v="1826"/>
    <n v="25000"/>
    <n v="0"/>
    <x v="1834"/>
    <x v="1"/>
  </r>
  <r>
    <n v="1"/>
    <s v="       105433"/>
    <s v="       100536"/>
    <s v="MIKROSKOP LEICA DM LSP"/>
    <x v="2"/>
    <s v="14.01.02"/>
    <s v="01.02.02"/>
    <s v="1"/>
    <n v="20"/>
    <n v="1"/>
    <x v="1827"/>
    <n v="115900"/>
    <n v="0"/>
    <x v="1835"/>
    <x v="1"/>
  </r>
  <r>
    <n v="1"/>
    <s v="       105434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435"/>
    <s v="       100524"/>
    <s v="MIKROS.TRINOKULARNI LEICA"/>
    <x v="2"/>
    <s v="30.01.08"/>
    <s v="01.02.08"/>
    <s v="1"/>
    <n v="20"/>
    <n v="1"/>
    <x v="1828"/>
    <n v="33532.42"/>
    <n v="0"/>
    <x v="1836"/>
    <x v="1"/>
  </r>
  <r>
    <n v="1"/>
    <s v="       105436"/>
    <s v="       100989"/>
    <s v="ORMAR S STAKLENIM VRATIMA"/>
    <x v="1"/>
    <s v="01.01.97"/>
    <s v="01.02.97"/>
    <s v="1"/>
    <n v="12.5"/>
    <n v="1"/>
    <x v="511"/>
    <n v="1695.7"/>
    <n v="0"/>
    <x v="523"/>
    <x v="1"/>
  </r>
  <r>
    <n v="1"/>
    <s v="       105438"/>
    <s v="       100997"/>
    <s v="ORMAR SA STAKLENIM VRAT."/>
    <x v="1"/>
    <s v="01.01.97"/>
    <s v="01.02.97"/>
    <s v="1"/>
    <n v="12.5"/>
    <n v="1"/>
    <x v="1829"/>
    <n v="2355.12"/>
    <n v="0"/>
    <x v="1837"/>
    <x v="1"/>
  </r>
  <r>
    <n v="1"/>
    <s v="       105439"/>
    <s v="       100899"/>
    <s v="ORMAR DRVENI JEDNOKRILNI"/>
    <x v="1"/>
    <s v="01.01.97"/>
    <s v="01.02.97"/>
    <s v="1"/>
    <n v="12.5"/>
    <n v="1"/>
    <x v="1830"/>
    <n v="546.51"/>
    <n v="0"/>
    <x v="1838"/>
    <x v="1"/>
  </r>
  <r>
    <n v="1"/>
    <s v="       105440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1"/>
    <s v="       101325"/>
    <s v="POLICA VIS.ZATVO.80x40x35"/>
    <x v="1"/>
    <s v="18.12.11"/>
    <s v="01.01.12"/>
    <s v="1"/>
    <n v="12.5"/>
    <n v="1"/>
    <x v="1832"/>
    <n v="867.15"/>
    <n v="0"/>
    <x v="1840"/>
    <x v="1"/>
  </r>
  <r>
    <n v="1"/>
    <s v="       105442"/>
    <s v="       101326"/>
    <s v="POLICA VISEĆA 80x80x35"/>
    <x v="1"/>
    <s v="18.12.11"/>
    <s v="01.01.12"/>
    <s v="1"/>
    <n v="12.5"/>
    <n v="1"/>
    <x v="1831"/>
    <n v="787.2"/>
    <n v="0"/>
    <x v="1839"/>
    <x v="1"/>
  </r>
  <r>
    <n v="1"/>
    <s v="       105443"/>
    <s v="       101088"/>
    <s v="ORMAR ZA REGIST.STAKLO"/>
    <x v="1"/>
    <s v="18.12.11"/>
    <s v="01.01.12"/>
    <s v="1"/>
    <n v="12.5"/>
    <n v="1"/>
    <x v="1833"/>
    <n v="1402.2"/>
    <n v="0"/>
    <x v="1841"/>
    <x v="1"/>
  </r>
  <r>
    <n v="1"/>
    <s v="       105444"/>
    <s v="       102031"/>
    <s v="STOL RADNI 200x80x75"/>
    <x v="1"/>
    <s v="18.12.11"/>
    <s v="01.01.12"/>
    <s v="1"/>
    <n v="12.5"/>
    <n v="1"/>
    <x v="1834"/>
    <n v="2958.15"/>
    <n v="0"/>
    <x v="1842"/>
    <x v="1"/>
  </r>
  <r>
    <n v="1"/>
    <s v="       105448"/>
    <s v="       102024"/>
    <s v="STOL RADNI 175x80x75"/>
    <x v="1"/>
    <s v="18.12.11"/>
    <s v="01.01.12"/>
    <s v="1"/>
    <n v="12.5"/>
    <n v="1"/>
    <x v="1835"/>
    <n v="1998.75"/>
    <n v="0"/>
    <x v="1843"/>
    <x v="1"/>
  </r>
  <r>
    <n v="1"/>
    <s v="       105449"/>
    <s v="       101309"/>
    <s v="POKRETNA ORMARIĆ"/>
    <x v="1"/>
    <s v="18.12.11"/>
    <s v="01.01.12"/>
    <s v="1"/>
    <n v="12.5"/>
    <n v="1"/>
    <x v="1836"/>
    <n v="848.7"/>
    <n v="0"/>
    <x v="1844"/>
    <x v="1"/>
  </r>
  <r>
    <n v="1"/>
    <s v="       105450"/>
    <s v="       101087"/>
    <s v="ORMAR ZA REGIST.80x40x110"/>
    <x v="1"/>
    <s v="18.12.11"/>
    <s v="01.01.12"/>
    <s v="1"/>
    <n v="12.5"/>
    <n v="1"/>
    <x v="1757"/>
    <n v="1525.2"/>
    <n v="0"/>
    <x v="1765"/>
    <x v="1"/>
  </r>
  <r>
    <n v="1"/>
    <s v="       105451"/>
    <s v="       102040"/>
    <s v="STOL RADNI 80x80x75"/>
    <x v="1"/>
    <s v="18.12.11"/>
    <s v="01.01.12"/>
    <s v="1"/>
    <n v="12.5"/>
    <n v="1"/>
    <x v="1837"/>
    <n v="1193.1000000000001"/>
    <n v="0"/>
    <x v="1845"/>
    <x v="1"/>
  </r>
  <r>
    <n v="1"/>
    <s v="       105453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454"/>
    <s v="       100307"/>
    <s v="HLADNJAK GORENJE RK6160AW"/>
    <x v="2"/>
    <s v="14.12.11"/>
    <s v="01.01.12"/>
    <s v="1"/>
    <n v="20"/>
    <n v="1"/>
    <x v="1838"/>
    <n v="2819.04"/>
    <n v="0"/>
    <x v="1846"/>
    <x v="1"/>
  </r>
  <r>
    <n v="1"/>
    <s v="       105455"/>
    <s v="       100920"/>
    <s v="ORMAR GARDEROBNI"/>
    <x v="1"/>
    <s v="18.12.11"/>
    <s v="01.01.12"/>
    <s v="1"/>
    <n v="12.5"/>
    <n v="1"/>
    <x v="1839"/>
    <n v="2140.1999999999998"/>
    <n v="0"/>
    <x v="1847"/>
    <x v="1"/>
  </r>
  <r>
    <n v="1"/>
    <s v="       105459"/>
    <s v="       101483"/>
    <s v="RAČ.COMPAQ 8200"/>
    <x v="3"/>
    <s v="03.06.11"/>
    <s v="01.07.11"/>
    <s v="1"/>
    <n v="25"/>
    <n v="1"/>
    <x v="1840"/>
    <n v="5702.58"/>
    <n v="0"/>
    <x v="1848"/>
    <x v="1"/>
  </r>
  <r>
    <n v="1"/>
    <s v="       10546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6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78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489"/>
    <s v="       101468"/>
    <s v="RAČ. MBintel"/>
    <x v="3"/>
    <s v="07.04.03"/>
    <s v="01.05.03"/>
    <s v="1"/>
    <n v="25"/>
    <n v="1"/>
    <x v="1841"/>
    <n v="4043.6600000000003"/>
    <n v="0"/>
    <x v="1849"/>
    <x v="1"/>
  </r>
  <r>
    <n v="1"/>
    <s v="       105492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3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494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5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6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49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00"/>
    <s v="       102277"/>
    <s v="STOLICA ŠKOLSKA DRVENA"/>
    <x v="1"/>
    <s v="01.01.97"/>
    <s v="01.02.97"/>
    <s v="1"/>
    <n v="12.5"/>
    <n v="1"/>
    <x v="1843"/>
    <n v="214.9"/>
    <n v="0"/>
    <x v="1851"/>
    <x v="1"/>
  </r>
  <r>
    <n v="1"/>
    <s v="       105501"/>
    <s v="       100522"/>
    <s v="MIKROS.BINOKULARNI LEICA"/>
    <x v="2"/>
    <s v="30.01.08"/>
    <s v="01.02.08"/>
    <s v="1"/>
    <n v="20"/>
    <n v="1"/>
    <x v="1825"/>
    <n v="31733.24"/>
    <n v="0"/>
    <x v="1833"/>
    <x v="1"/>
  </r>
  <r>
    <n v="1"/>
    <s v="       105502"/>
    <s v="       100523"/>
    <s v="MIKROS.POLARIZ.LEICA DMEP"/>
    <x v="2"/>
    <s v="31.03.06"/>
    <s v="01.04.06"/>
    <s v="1"/>
    <n v="20"/>
    <n v="1"/>
    <x v="1762"/>
    <n v="48800"/>
    <n v="0"/>
    <x v="1770"/>
    <x v="1"/>
  </r>
  <r>
    <n v="1"/>
    <s v="       105503"/>
    <s v="       100538"/>
    <s v="MIKROSKOP LEITZ 553456"/>
    <x v="2"/>
    <s v="01.01.97"/>
    <s v="01.02.97"/>
    <s v="1"/>
    <n v="20"/>
    <n v="1"/>
    <x v="1844"/>
    <n v="52256.32"/>
    <n v="0"/>
    <x v="1852"/>
    <x v="1"/>
  </r>
  <r>
    <n v="1"/>
    <s v="       105504"/>
    <s v="       101281"/>
    <s v="PLOČA ŠKOLSKA ZELENA"/>
    <x v="2"/>
    <s v="01.01.97"/>
    <s v="01.02.97"/>
    <s v="1"/>
    <n v="12.5"/>
    <n v="1"/>
    <x v="930"/>
    <n v="204.9"/>
    <n v="0"/>
    <x v="940"/>
    <x v="1"/>
  </r>
  <r>
    <n v="1"/>
    <s v="       105505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508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09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0"/>
    <s v="       102583"/>
    <s v="VITRINA ZA UZORKE(VIŠA)"/>
    <x v="1"/>
    <s v="01.01.97"/>
    <s v="01.02.97"/>
    <s v="1"/>
    <n v="12.5"/>
    <n v="1"/>
    <x v="1692"/>
    <n v="1950.05"/>
    <n v="0"/>
    <x v="1700"/>
    <x v="1"/>
  </r>
  <r>
    <n v="1"/>
    <s v="       105511"/>
    <s v="       100389"/>
    <s v="KLUPA ŠKOLSKA ŽUTA"/>
    <x v="1"/>
    <s v="01.01.97"/>
    <s v="01.02.97"/>
    <s v="1"/>
    <n v="12.5"/>
    <n v="1"/>
    <x v="1761"/>
    <n v="84.95"/>
    <n v="0"/>
    <x v="1769"/>
    <x v="1"/>
  </r>
  <r>
    <n v="1"/>
    <s v="       105514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1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5518"/>
    <s v="       102130"/>
    <s v="STOLAC DRVENI ŠKOLSKI"/>
    <x v="1"/>
    <s v="01.01.97"/>
    <s v="01.02.97"/>
    <s v="1"/>
    <n v="12.5"/>
    <n v="1"/>
    <x v="1400"/>
    <n v="214.74"/>
    <n v="0"/>
    <x v="1410"/>
    <x v="1"/>
  </r>
  <r>
    <n v="1"/>
    <s v="       10551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0"/>
    <s v="       101272"/>
    <s v="PLOČA ŠKOL.MAGNET.100x300"/>
    <x v="2"/>
    <s v="02.03.00"/>
    <s v="01.04.00"/>
    <s v="1"/>
    <n v="12.5"/>
    <n v="1"/>
    <x v="1846"/>
    <n v="3367.2000000000003"/>
    <n v="0"/>
    <x v="1854"/>
    <x v="1"/>
  </r>
  <r>
    <n v="1"/>
    <s v="       10552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28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2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1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3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39"/>
    <s v="       102128"/>
    <s v="STOLAC DRVENI (PROC. PF)"/>
    <x v="1"/>
    <s v="01.01.97"/>
    <s v="01.02.97"/>
    <s v="1"/>
    <n v="12.5"/>
    <n v="1"/>
    <x v="122"/>
    <n v="200"/>
    <n v="0"/>
    <x v="122"/>
    <x v="1"/>
  </r>
  <r>
    <n v="1"/>
    <s v="       105540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541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4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6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7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8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4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5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59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0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1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564"/>
    <s v="       102581"/>
    <s v="VITRINA ZA UZORKE VISOKA"/>
    <x v="1"/>
    <s v="01.01.97"/>
    <s v="01.02.97"/>
    <s v="1"/>
    <n v="12.5"/>
    <n v="1"/>
    <x v="1692"/>
    <n v="1950.05"/>
    <n v="0"/>
    <x v="1700"/>
    <x v="1"/>
  </r>
  <r>
    <n v="1"/>
    <s v="       105565"/>
    <s v="       102580"/>
    <s v="VITRINA ZA UZORKE"/>
    <x v="1"/>
    <s v="01.01.97"/>
    <s v="01.02.97"/>
    <s v="1"/>
    <n v="12.5"/>
    <n v="1"/>
    <x v="485"/>
    <n v="1130.45"/>
    <n v="0"/>
    <x v="497"/>
    <x v="1"/>
  </r>
  <r>
    <n v="1"/>
    <s v="       10556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68"/>
    <s v="       100983"/>
    <s v="ORMAR S LADIC. ZA MODELE"/>
    <x v="1"/>
    <s v="01.01.97"/>
    <s v="01.02.97"/>
    <s v="1"/>
    <n v="12.5"/>
    <n v="1"/>
    <x v="1848"/>
    <n v="2034.94"/>
    <n v="0"/>
    <x v="1856"/>
    <x v="1"/>
  </r>
  <r>
    <n v="1"/>
    <s v="       10557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8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79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0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1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2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3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4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5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6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7"/>
    <s v="       102580"/>
    <s v="VITRINA ZA UZORKE"/>
    <x v="1"/>
    <s v="01.01.97"/>
    <s v="01.02.97"/>
    <s v="1"/>
    <n v="12.5"/>
    <n v="1"/>
    <x v="1847"/>
    <n v="2204.41"/>
    <n v="0"/>
    <x v="1855"/>
    <x v="1"/>
  </r>
  <r>
    <n v="1"/>
    <s v="       10558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89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0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1"/>
    <s v="       102165"/>
    <s v="STOLAC NA SLAGANJE SMEĐI"/>
    <x v="1"/>
    <s v="22.11.05"/>
    <s v="01.12.05"/>
    <s v="1"/>
    <n v="12.5"/>
    <n v="1"/>
    <x v="1845"/>
    <n v="218.38"/>
    <n v="0"/>
    <x v="1853"/>
    <x v="1"/>
  </r>
  <r>
    <n v="1"/>
    <s v="       105592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3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4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5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6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7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598"/>
    <s v="       102165"/>
    <s v="STOLAC NA SLAGANJE SMEĐI"/>
    <x v="1"/>
    <s v="12.10.05"/>
    <s v="01.11.05"/>
    <s v="1"/>
    <n v="12.5"/>
    <n v="1"/>
    <x v="1845"/>
    <n v="218.38"/>
    <n v="0"/>
    <x v="1853"/>
    <x v="1"/>
  </r>
  <r>
    <n v="1"/>
    <s v="       105603"/>
    <s v="       100634"/>
    <s v="MONITOR 22&quot; LENOVO"/>
    <x v="3"/>
    <s v="26.10.12"/>
    <s v="01.11.12"/>
    <s v="1"/>
    <n v="25"/>
    <n v="1"/>
    <x v="1680"/>
    <n v="1836.25"/>
    <n v="0"/>
    <x v="1688"/>
    <x v="1"/>
  </r>
  <r>
    <n v="1"/>
    <s v="       105605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09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0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2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3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4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6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17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8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19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0"/>
    <s v="       102069"/>
    <s v="STOL RADNI S POLICOM 120x"/>
    <x v="1"/>
    <s v="30.09.09"/>
    <s v="01.10.09"/>
    <s v="1"/>
    <n v="12.5"/>
    <n v="1"/>
    <x v="1398"/>
    <n v="1494.45"/>
    <n v="0"/>
    <x v="1408"/>
    <x v="1"/>
  </r>
  <r>
    <n v="1"/>
    <s v="       105621"/>
    <s v="       102072"/>
    <s v="STOL RADNI SA POLICOM 120"/>
    <x v="1"/>
    <s v="30.09.09"/>
    <s v="01.10.09"/>
    <s v="1"/>
    <n v="12.5"/>
    <n v="1"/>
    <x v="1398"/>
    <n v="1494.45"/>
    <n v="0"/>
    <x v="1408"/>
    <x v="1"/>
  </r>
  <r>
    <n v="1"/>
    <s v="       105622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3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4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5"/>
    <s v="       102580"/>
    <s v="VITRINA ZA UZORKE"/>
    <x v="1"/>
    <s v="01.01.97"/>
    <s v="01.02.97"/>
    <s v="1"/>
    <n v="12.5"/>
    <n v="1"/>
    <x v="1692"/>
    <n v="1950.05"/>
    <n v="0"/>
    <x v="1700"/>
    <x v="1"/>
  </r>
  <r>
    <n v="1"/>
    <s v="       105626"/>
    <s v="       102568"/>
    <s v="VITRINA STAKLENA NA ORMAR"/>
    <x v="1"/>
    <s v="01.01.97"/>
    <s v="01.02.97"/>
    <s v="1"/>
    <n v="12.5"/>
    <n v="1"/>
    <x v="1692"/>
    <n v="1950.05"/>
    <n v="0"/>
    <x v="1700"/>
    <x v="1"/>
  </r>
  <r>
    <n v="1"/>
    <s v="       105627"/>
    <s v="       102568"/>
    <s v="VITRINA STAKLENA NA ORMAR"/>
    <x v="1"/>
    <s v="01.01.97"/>
    <s v="01.02.97"/>
    <s v="1"/>
    <n v="12.5"/>
    <n v="1"/>
    <x v="1842"/>
    <n v="1413.1000000000001"/>
    <n v="0"/>
    <x v="1850"/>
    <x v="1"/>
  </r>
  <r>
    <n v="1"/>
    <s v="       105632"/>
    <s v="       101322"/>
    <s v="POLICA"/>
    <x v="1"/>
    <s v="28.04.04"/>
    <s v="01.05.04"/>
    <s v="1"/>
    <n v="12.5"/>
    <n v="1"/>
    <x v="1849"/>
    <n v="4422.3"/>
    <n v="0"/>
    <x v="1857"/>
    <x v="1"/>
  </r>
  <r>
    <n v="1"/>
    <s v="       105633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4"/>
    <s v="       101962"/>
    <s v="STOL MALI"/>
    <x v="1"/>
    <s v="28.04.04"/>
    <s v="01.05.04"/>
    <s v="1"/>
    <n v="12.5"/>
    <n v="1"/>
    <x v="1851"/>
    <n v="678.58"/>
    <n v="0"/>
    <x v="1859"/>
    <x v="1"/>
  </r>
  <r>
    <n v="1"/>
    <s v="       105636"/>
    <s v="       101106"/>
    <s v="ORMARIĆ JAVOR"/>
    <x v="1"/>
    <s v="21.09.01"/>
    <s v="01.10.01"/>
    <s v="1"/>
    <n v="12.5"/>
    <n v="1"/>
    <x v="1852"/>
    <n v="603"/>
    <n v="0"/>
    <x v="1860"/>
    <x v="1"/>
  </r>
  <r>
    <n v="1"/>
    <s v="       105637"/>
    <s v="       102122"/>
    <s v="STOLAC DAKTILO"/>
    <x v="1"/>
    <s v="29.03.02"/>
    <s v="01.04.02"/>
    <s v="1"/>
    <n v="12.5"/>
    <n v="1"/>
    <x v="1850"/>
    <n v="182.88"/>
    <n v="0"/>
    <x v="1858"/>
    <x v="1"/>
  </r>
  <r>
    <n v="1"/>
    <s v="       105638"/>
    <s v="       102569"/>
    <s v="VITRINA STAKLENA S UZOR."/>
    <x v="1"/>
    <s v="01.01.97"/>
    <s v="01.02.97"/>
    <s v="1"/>
    <n v="12.5"/>
    <n v="1"/>
    <x v="1842"/>
    <n v="1413.1000000000001"/>
    <n v="0"/>
    <x v="1850"/>
    <x v="1"/>
  </r>
  <r>
    <n v="1"/>
    <s v="       105641"/>
    <s v="       101593"/>
    <s v="RAČUNALO INTEL COREi7"/>
    <x v="3"/>
    <s v="15.05.14"/>
    <s v="01.06.14"/>
    <s v="1"/>
    <n v="25"/>
    <n v="1"/>
    <x v="1853"/>
    <n v="10743.82"/>
    <n v="0"/>
    <x v="1861"/>
    <x v="1"/>
  </r>
  <r>
    <n v="1"/>
    <s v="       105642"/>
    <s v="       100645"/>
    <s v="Monitor 24&quot; Dell"/>
    <x v="3"/>
    <s v="21.05.14"/>
    <s v="01.06.14"/>
    <s v="1"/>
    <n v="25"/>
    <n v="1"/>
    <x v="1586"/>
    <n v="2036.25"/>
    <n v="0"/>
    <x v="1594"/>
    <x v="1"/>
  </r>
  <r>
    <n v="1"/>
    <s v="       105645"/>
    <s v="       102277"/>
    <s v="STOLICA ŠKOLSKA DRVENA"/>
    <x v="1"/>
    <s v="01.01.97"/>
    <s v="01.02.97"/>
    <s v="1"/>
    <n v="12.5"/>
    <n v="1"/>
    <x v="1400"/>
    <n v="214.74"/>
    <n v="0"/>
    <x v="1410"/>
    <x v="1"/>
  </r>
  <r>
    <n v="1"/>
    <s v="       105646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5647"/>
    <s v="       102566"/>
    <s v="VITRINA STAKLENA"/>
    <x v="1"/>
    <s v="01.01.97"/>
    <s v="01.02.97"/>
    <s v="1"/>
    <n v="12.5"/>
    <n v="1"/>
    <x v="1847"/>
    <n v="2204.41"/>
    <n v="0"/>
    <x v="1855"/>
    <x v="1"/>
  </r>
  <r>
    <n v="1"/>
    <s v="       105648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49"/>
    <s v="       100170"/>
    <s v="FOTELJA CRNA SKAJ"/>
    <x v="1"/>
    <s v="01.01.97"/>
    <s v="01.02.97"/>
    <s v="1"/>
    <n v="12.5"/>
    <n v="1"/>
    <x v="503"/>
    <n v="847.84"/>
    <n v="0"/>
    <x v="515"/>
    <x v="1"/>
  </r>
  <r>
    <n v="1"/>
    <s v="       105650"/>
    <s v="       101896"/>
    <s v="STOL CRNI KLUB"/>
    <x v="1"/>
    <s v="01.01.97"/>
    <s v="01.02.97"/>
    <s v="1"/>
    <n v="12.5"/>
    <n v="1"/>
    <x v="745"/>
    <n v="476.98"/>
    <n v="0"/>
    <x v="755"/>
    <x v="1"/>
  </r>
  <r>
    <n v="1"/>
    <s v="       105651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2"/>
    <s v="       102577"/>
    <s v="VITRINA VISEĆA"/>
    <x v="1"/>
    <s v="01.01.97"/>
    <s v="01.02.97"/>
    <s v="1"/>
    <n v="12.5"/>
    <n v="1"/>
    <x v="1782"/>
    <n v="788.49"/>
    <n v="0"/>
    <x v="1790"/>
    <x v="1"/>
  </r>
  <r>
    <n v="1"/>
    <s v="       105653"/>
    <s v="       100903"/>
    <s v="ORMAR DVOK.DRVENI"/>
    <x v="1"/>
    <s v="01.01.97"/>
    <s v="01.02.97"/>
    <s v="1"/>
    <n v="12.5"/>
    <n v="1"/>
    <x v="511"/>
    <n v="1695.7"/>
    <n v="0"/>
    <x v="523"/>
    <x v="1"/>
  </r>
  <r>
    <n v="1"/>
    <s v="       105654"/>
    <s v="       102314"/>
    <s v="STROJ REZNI ALPHA"/>
    <x v="2"/>
    <s v="04.02.14"/>
    <s v="01.03.14"/>
    <s v="1"/>
    <n v="20"/>
    <n v="1"/>
    <x v="1854"/>
    <n v="12579.43"/>
    <n v="0"/>
    <x v="1862"/>
    <x v="1"/>
  </r>
  <r>
    <n v="1"/>
    <s v="       105657"/>
    <s v="       101161"/>
    <s v="ORMARIĆI S RADNOM PLOHOM"/>
    <x v="1"/>
    <s v="01.01.97"/>
    <s v="01.02.97"/>
    <s v="1"/>
    <n v="12.5"/>
    <n v="1"/>
    <x v="1855"/>
    <n v="958.11"/>
    <n v="0"/>
    <x v="1863"/>
    <x v="1"/>
  </r>
  <r>
    <n v="1"/>
    <s v="       105658"/>
    <s v="       102084"/>
    <s v="STOL SA BRUS. PLOČ. POL."/>
    <x v="1"/>
    <s v="01.01.97"/>
    <s v="01.02.97"/>
    <s v="1"/>
    <n v="20"/>
    <n v="0"/>
    <x v="1402"/>
    <n v="0"/>
    <n v="0"/>
    <x v="1412"/>
    <x v="2"/>
  </r>
  <r>
    <n v="1"/>
    <s v="       105659"/>
    <s v="       100984"/>
    <s v="ORMAR S LADICAMA NISKI s."/>
    <x v="1"/>
    <s v="01.01.97"/>
    <s v="01.02.97"/>
    <s v="1"/>
    <n v="12.5"/>
    <n v="1"/>
    <x v="565"/>
    <n v="847.91"/>
    <n v="0"/>
    <x v="577"/>
    <x v="1"/>
  </r>
  <r>
    <n v="1"/>
    <s v="       105665"/>
    <s v="       102569"/>
    <s v="VITRINA STAKLENA S UZOR."/>
    <x v="1"/>
    <s v="01.01.97"/>
    <s v="01.02.97"/>
    <s v="1"/>
    <n v="12.5"/>
    <n v="1"/>
    <x v="503"/>
    <n v="847.84"/>
    <n v="0"/>
    <x v="515"/>
    <x v="1"/>
  </r>
  <r>
    <n v="1"/>
    <s v="       105667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3"/>
    <s v="       102569"/>
    <s v="VITRINA STAKLENA S UZOR."/>
    <x v="1"/>
    <s v="01.01.97"/>
    <s v="01.02.97"/>
    <s v="1"/>
    <n v="12.5"/>
    <n v="1"/>
    <x v="915"/>
    <n v="847.85"/>
    <n v="0"/>
    <x v="925"/>
    <x v="1"/>
  </r>
  <r>
    <n v="1"/>
    <s v="       105674"/>
    <s v="       102570"/>
    <s v="VITRINA STAKLENA ZA KNJI."/>
    <x v="1"/>
    <s v="01.01.97"/>
    <s v="01.02.97"/>
    <s v="1"/>
    <n v="12.5"/>
    <n v="1"/>
    <x v="915"/>
    <n v="847.85"/>
    <n v="0"/>
    <x v="925"/>
    <x v="1"/>
  </r>
  <r>
    <n v="1"/>
    <s v="       105679"/>
    <s v="       101662"/>
    <s v="REGAL S OTVORENIM PRETINC"/>
    <x v="2"/>
    <s v="12.03.01"/>
    <s v="01.04.01"/>
    <s v="1"/>
    <n v="12.5"/>
    <n v="1"/>
    <x v="855"/>
    <n v="2196"/>
    <n v="0"/>
    <x v="865"/>
    <x v="1"/>
  </r>
  <r>
    <n v="1"/>
    <s v="       105680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1"/>
    <s v="       100651"/>
    <s v="MONITOR 24&quot; DELL U2412M"/>
    <x v="3"/>
    <s v="17.09.13"/>
    <s v="01.10.13"/>
    <s v="1"/>
    <n v="25"/>
    <n v="1"/>
    <x v="670"/>
    <n v="2217.2000000000003"/>
    <n v="0"/>
    <x v="681"/>
    <x v="1"/>
  </r>
  <r>
    <n v="1"/>
    <s v="       105682"/>
    <s v="       101569"/>
    <s v="RAČUNALO HP ELITE 7500"/>
    <x v="3"/>
    <s v="17.09.13"/>
    <s v="01.10.13"/>
    <s v="1"/>
    <n v="25"/>
    <n v="1"/>
    <x v="1856"/>
    <n v="7013.1"/>
    <n v="0"/>
    <x v="1864"/>
    <x v="1"/>
  </r>
  <r>
    <n v="1"/>
    <s v="       105683"/>
    <s v="       101652"/>
    <s v="REFER.STANICA GNSS"/>
    <x v="2"/>
    <s v="23.12.09"/>
    <s v="01.01.10"/>
    <s v="1"/>
    <n v="20"/>
    <n v="1"/>
    <x v="1857"/>
    <n v="153630.87"/>
    <n v="0"/>
    <x v="1865"/>
    <x v="1"/>
  </r>
  <r>
    <n v="1"/>
    <s v="       105684"/>
    <s v="       100100"/>
    <s v="DALJINOMJER LASERSKI HD50"/>
    <x v="2"/>
    <s v="14.03.07"/>
    <s v="01.04.07"/>
    <s v="1"/>
    <n v="20"/>
    <n v="1"/>
    <x v="1858"/>
    <n v="1573.8"/>
    <n v="0"/>
    <x v="1866"/>
    <x v="1"/>
  </r>
  <r>
    <n v="1"/>
    <s v="       105685"/>
    <s v="       100710"/>
    <s v="MONITOR SAMSUNG 17&quot;"/>
    <x v="3"/>
    <s v="17.02.05"/>
    <s v="01.03.05"/>
    <s v="1"/>
    <n v="25"/>
    <n v="1"/>
    <x v="1859"/>
    <n v="2671.65"/>
    <n v="0"/>
    <x v="1867"/>
    <x v="1"/>
  </r>
  <r>
    <n v="1"/>
    <s v="       105686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87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8"/>
    <s v="       100136"/>
    <s v="DRŽAČ NOSAČA PRIZME GRZ-3"/>
    <x v="2"/>
    <s v="01.01.97"/>
    <s v="01.02.97"/>
    <s v="1"/>
    <n v="20"/>
    <n v="1"/>
    <x v="1861"/>
    <n v="441.42"/>
    <n v="0"/>
    <x v="1869"/>
    <x v="1"/>
  </r>
  <r>
    <n v="1"/>
    <s v="       105689"/>
    <s v="       100136"/>
    <s v="DRŽAČ NOSAČA PRIZME GRZ-3"/>
    <x v="2"/>
    <s v="01.01.97"/>
    <s v="01.02.97"/>
    <s v="1"/>
    <n v="20"/>
    <n v="1"/>
    <x v="1860"/>
    <n v="441.43"/>
    <n v="0"/>
    <x v="1868"/>
    <x v="1"/>
  </r>
  <r>
    <n v="1"/>
    <s v="       105690"/>
    <s v="       100757"/>
    <s v="NOSAČ PRIZME GPH-3Z"/>
    <x v="2"/>
    <s v="01.01.97"/>
    <s v="01.02.97"/>
    <s v="1"/>
    <n v="20"/>
    <n v="1"/>
    <x v="1862"/>
    <n v="1776.93"/>
    <n v="0"/>
    <x v="1870"/>
    <x v="1"/>
  </r>
  <r>
    <n v="1"/>
    <s v="       105691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2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3"/>
    <s v="       100766"/>
    <s v="NOSAĆ PRIZME GPH-1Z"/>
    <x v="2"/>
    <s v="01.01.97"/>
    <s v="01.02.97"/>
    <s v="1"/>
    <n v="20"/>
    <n v="1"/>
    <x v="1863"/>
    <n v="468.55"/>
    <n v="0"/>
    <x v="1871"/>
    <x v="1"/>
  </r>
  <r>
    <n v="1"/>
    <s v="       105694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5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6"/>
    <s v="       101380"/>
    <s v="PRIZMA G PR-1"/>
    <x v="2"/>
    <s v="01.01.97"/>
    <s v="01.02.97"/>
    <s v="1"/>
    <n v="20"/>
    <n v="1"/>
    <x v="1864"/>
    <n v="444.54"/>
    <n v="0"/>
    <x v="1872"/>
    <x v="1"/>
  </r>
  <r>
    <n v="1"/>
    <s v="       105697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8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699"/>
    <s v="       101380"/>
    <s v="PRIZMA G PR-1"/>
    <x v="2"/>
    <s v="01.01.97"/>
    <s v="01.02.97"/>
    <s v="1"/>
    <n v="20"/>
    <n v="1"/>
    <x v="1865"/>
    <n v="444.55"/>
    <n v="0"/>
    <x v="1873"/>
    <x v="1"/>
  </r>
  <r>
    <n v="1"/>
    <s v="       105700"/>
    <s v="       102378"/>
    <s v="TEODOLIT BUSOLNI STATIV"/>
    <x v="2"/>
    <s v="01.01.97"/>
    <s v="01.02.97"/>
    <s v="1"/>
    <n v="20"/>
    <n v="1"/>
    <x v="1866"/>
    <n v="56523.200000000004"/>
    <n v="0"/>
    <x v="1874"/>
    <x v="1"/>
  </r>
  <r>
    <n v="1"/>
    <s v="       105701"/>
    <s v="       100098"/>
    <s v="DALJINAR DIOR 3002 KOMPL."/>
    <x v="2"/>
    <s v="01.01.97"/>
    <s v="01.02.97"/>
    <s v="1"/>
    <n v="20"/>
    <n v="1"/>
    <x v="1867"/>
    <n v="200377.42"/>
    <n v="0"/>
    <x v="1875"/>
    <x v="1"/>
  </r>
  <r>
    <n v="1"/>
    <s v="       105702"/>
    <s v="       102612"/>
    <s v="VRPCA BMI 50m"/>
    <x v="2"/>
    <s v="01.01.97"/>
    <s v="01.02.97"/>
    <s v="1"/>
    <n v="20"/>
    <n v="1"/>
    <x v="485"/>
    <n v="1130.45"/>
    <n v="0"/>
    <x v="497"/>
    <x v="1"/>
  </r>
  <r>
    <n v="1"/>
    <s v="       105703"/>
    <s v="       100753"/>
    <s v="NIVELIR"/>
    <x v="2"/>
    <s v="01.01.97"/>
    <s v="01.02.97"/>
    <s v="1"/>
    <n v="20"/>
    <n v="1"/>
    <x v="697"/>
    <n v="2826.14"/>
    <n v="0"/>
    <x v="708"/>
    <x v="1"/>
  </r>
  <r>
    <n v="1"/>
    <s v="       105704"/>
    <s v="       100754"/>
    <s v="NIVELIR &quot;ZEISS&quot;"/>
    <x v="2"/>
    <s v="01.01.97"/>
    <s v="01.02.97"/>
    <s v="1"/>
    <n v="20"/>
    <n v="1"/>
    <x v="697"/>
    <n v="2826.14"/>
    <n v="0"/>
    <x v="708"/>
    <x v="1"/>
  </r>
  <r>
    <n v="1"/>
    <s v="       105705"/>
    <s v="       100755"/>
    <s v="NIVELIR N-020A &quot;ZEISS&quot;"/>
    <x v="2"/>
    <s v="01.01.97"/>
    <s v="01.02.97"/>
    <s v="1"/>
    <n v="20"/>
    <n v="1"/>
    <x v="1868"/>
    <n v="9143.77"/>
    <n v="0"/>
    <x v="1876"/>
    <x v="1"/>
  </r>
  <r>
    <n v="1"/>
    <s v="       105706"/>
    <s v="       102386"/>
    <s v="TEODOLIT WILD"/>
    <x v="2"/>
    <s v="01.01.97"/>
    <s v="01.02.97"/>
    <s v="1"/>
    <n v="20"/>
    <n v="1"/>
    <x v="840"/>
    <n v="28261.74"/>
    <n v="0"/>
    <x v="850"/>
    <x v="1"/>
  </r>
  <r>
    <n v="1"/>
    <s v="       105707"/>
    <s v="       102385"/>
    <s v="TEODOLIT VISEĆI S PRIBOR."/>
    <x v="2"/>
    <s v="01.01.97"/>
    <s v="01.02.97"/>
    <s v="1"/>
    <n v="20"/>
    <n v="1"/>
    <x v="1869"/>
    <n v="22609.3"/>
    <n v="0"/>
    <x v="1877"/>
    <x v="1"/>
  </r>
  <r>
    <n v="1"/>
    <s v="       105708"/>
    <s v="       102380"/>
    <s v="TEODOLIT DAHLTA,STAT.,LET"/>
    <x v="2"/>
    <s v="01.01.97"/>
    <s v="01.02.97"/>
    <s v="1"/>
    <n v="20"/>
    <n v="1"/>
    <x v="1866"/>
    <n v="56523.200000000004"/>
    <n v="0"/>
    <x v="1874"/>
    <x v="1"/>
  </r>
  <r>
    <n v="1"/>
    <s v="       105709"/>
    <s v="       102383"/>
    <s v="TEODOLIT REDHTA"/>
    <x v="2"/>
    <s v="01.01.97"/>
    <s v="01.02.97"/>
    <s v="1"/>
    <n v="20"/>
    <n v="1"/>
    <x v="1870"/>
    <n v="45218.6"/>
    <n v="0"/>
    <x v="1878"/>
    <x v="1"/>
  </r>
  <r>
    <n v="1"/>
    <s v="       105710"/>
    <s v="       102382"/>
    <s v="TEODOLIT MOM"/>
    <x v="2"/>
    <s v="01.01.97"/>
    <s v="01.02.97"/>
    <s v="1"/>
    <n v="20"/>
    <n v="1"/>
    <x v="1871"/>
    <n v="50870.9"/>
    <n v="0"/>
    <x v="1879"/>
    <x v="1"/>
  </r>
  <r>
    <n v="1"/>
    <s v="       105711"/>
    <s v="       102397"/>
    <s v="THEO 020 ZEISS"/>
    <x v="2"/>
    <s v="01.01.97"/>
    <s v="01.02.97"/>
    <s v="1"/>
    <n v="20"/>
    <n v="1"/>
    <x v="840"/>
    <n v="28261.74"/>
    <n v="0"/>
    <x v="850"/>
    <x v="1"/>
  </r>
  <r>
    <n v="1"/>
    <s v="       105712"/>
    <s v="       102398"/>
    <s v="THEO 030 ZEISS"/>
    <x v="2"/>
    <s v="01.01.97"/>
    <s v="01.02.97"/>
    <s v="1"/>
    <n v="20"/>
    <n v="1"/>
    <x v="1872"/>
    <n v="33914.020000000004"/>
    <n v="0"/>
    <x v="1880"/>
    <x v="1"/>
  </r>
  <r>
    <n v="1"/>
    <s v="       105713"/>
    <s v="       102396"/>
    <s v="THEO 010 ZEISS"/>
    <x v="2"/>
    <s v="01.01.97"/>
    <s v="01.02.97"/>
    <s v="1"/>
    <n v="20"/>
    <n v="1"/>
    <x v="1873"/>
    <n v="39566.18"/>
    <n v="0"/>
    <x v="1881"/>
    <x v="1"/>
  </r>
  <r>
    <n v="1"/>
    <s v="       105714"/>
    <s v="       102239"/>
    <s v="STOLICA DAKTILO PAN"/>
    <x v="1"/>
    <s v="01.01.97"/>
    <s v="01.02.97"/>
    <s v="1"/>
    <n v="12.5"/>
    <n v="1"/>
    <x v="563"/>
    <n v="282.68"/>
    <n v="0"/>
    <x v="575"/>
    <x v="1"/>
  </r>
  <r>
    <n v="1"/>
    <s v="       105715"/>
    <s v="       101899"/>
    <s v="STOL CRTAĆI DAN"/>
    <x v="1"/>
    <s v="01.01.97"/>
    <s v="01.02.97"/>
    <s v="1"/>
    <n v="12.5"/>
    <n v="1"/>
    <x v="1874"/>
    <n v="1243.44"/>
    <n v="0"/>
    <x v="1882"/>
    <x v="1"/>
  </r>
  <r>
    <n v="1"/>
    <s v="       105716"/>
    <s v="       102106"/>
    <s v="STOL ZA TELEFON"/>
    <x v="1"/>
    <s v="01.01.97"/>
    <s v="01.02.97"/>
    <s v="1"/>
    <n v="12.5"/>
    <n v="1"/>
    <x v="1875"/>
    <n v="141.31"/>
    <n v="0"/>
    <x v="1883"/>
    <x v="1"/>
  </r>
  <r>
    <n v="1"/>
    <s v="       105717"/>
    <s v="       101259"/>
    <s v="PLANIMETAR DIGIT.PLANIX 5"/>
    <x v="2"/>
    <s v="30.04.08"/>
    <s v="01.05.08"/>
    <s v="1"/>
    <n v="20"/>
    <n v="1"/>
    <x v="1876"/>
    <n v="4026"/>
    <n v="0"/>
    <x v="1884"/>
    <x v="1"/>
  </r>
  <r>
    <n v="1"/>
    <s v="       105737"/>
    <s v="       102267"/>
    <s v="STOLICA OKRUGLA"/>
    <x v="1"/>
    <s v="01.01.97"/>
    <s v="01.02.97"/>
    <s v="1"/>
    <n v="12.5"/>
    <n v="1"/>
    <x v="1877"/>
    <n v="141.27000000000001"/>
    <n v="0"/>
    <x v="1885"/>
    <x v="1"/>
  </r>
  <r>
    <n v="1"/>
    <s v="       105738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739"/>
    <s v="       102565"/>
    <s v="VITRINA SPOLICAMA"/>
    <x v="1"/>
    <s v="01.01.97"/>
    <s v="01.02.97"/>
    <s v="1"/>
    <n v="12.5"/>
    <n v="1"/>
    <x v="976"/>
    <n v="395.67"/>
    <n v="0"/>
    <x v="986"/>
    <x v="1"/>
  </r>
  <r>
    <n v="1"/>
    <s v="       105740"/>
    <s v="       102563"/>
    <s v="VITRINA S POLICAMA DUBOKA"/>
    <x v="1"/>
    <s v="01.01.97"/>
    <s v="01.02.97"/>
    <s v="1"/>
    <n v="12.5"/>
    <n v="1"/>
    <x v="785"/>
    <n v="452.1"/>
    <n v="0"/>
    <x v="795"/>
    <x v="1"/>
  </r>
  <r>
    <n v="1"/>
    <s v="       105741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2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3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744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745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746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747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748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49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0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2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753"/>
    <s v="       102570"/>
    <s v="VITRINA STAKLENA ZA KNJI."/>
    <x v="1"/>
    <s v="01.01.97"/>
    <s v="01.02.97"/>
    <s v="1"/>
    <n v="12.5"/>
    <n v="1"/>
    <x v="1883"/>
    <n v="678.29"/>
    <n v="0"/>
    <x v="1891"/>
    <x v="1"/>
  </r>
  <r>
    <n v="1"/>
    <s v="       105761"/>
    <s v="       100040"/>
    <s v="AUTO NIVA LADA*ZG 6213EO"/>
    <x v="2"/>
    <s v="29.02.12"/>
    <s v="01.03.12"/>
    <s v="1"/>
    <n v="12.5"/>
    <n v="1"/>
    <x v="1885"/>
    <n v="59455.76"/>
    <n v="0"/>
    <x v="1893"/>
    <x v="1"/>
  </r>
  <r>
    <n v="1"/>
    <s v="       105762"/>
    <s v="       102412"/>
    <s v="TRAVOKOSACICA H 143R-II"/>
    <x v="2"/>
    <s v="27.06.13"/>
    <s v="01.07.13"/>
    <s v="1"/>
    <n v="20"/>
    <n v="1"/>
    <x v="1886"/>
    <n v="3937.02"/>
    <n v="0"/>
    <x v="1894"/>
    <x v="1"/>
  </r>
  <r>
    <n v="1"/>
    <s v="       105763"/>
    <s v="       100041"/>
    <s v="AUTO PRIKOLICA M075"/>
    <x v="2"/>
    <s v="29.01.07"/>
    <s v="01.02.07"/>
    <s v="1"/>
    <n v="12.5"/>
    <n v="1"/>
    <x v="1887"/>
    <n v="5354.58"/>
    <n v="0"/>
    <x v="1895"/>
    <x v="1"/>
  </r>
  <r>
    <n v="1"/>
    <s v="       105764"/>
    <s v="       101197"/>
    <s v="PILA MOTORNA 190T"/>
    <x v="2"/>
    <s v="27.06.03"/>
    <s v="01.07.03"/>
    <s v="1"/>
    <n v="20"/>
    <n v="1"/>
    <x v="1888"/>
    <n v="2188.6799999999998"/>
    <n v="0"/>
    <x v="1896"/>
    <x v="1"/>
  </r>
  <r>
    <n v="1"/>
    <s v="       105765"/>
    <s v="       102400"/>
    <s v="TOKARSKI STROJ MAXIMAT"/>
    <x v="2"/>
    <s v="01.01.97"/>
    <s v="01.02.97"/>
    <s v="1"/>
    <n v="20"/>
    <n v="1"/>
    <x v="1889"/>
    <n v="5287.26"/>
    <n v="0"/>
    <x v="1897"/>
    <x v="1"/>
  </r>
  <r>
    <n v="1"/>
    <s v="       105766"/>
    <s v="       100062"/>
    <s v="BUFALOGUN M-12"/>
    <x v="2"/>
    <s v="01.01.97"/>
    <s v="01.02.97"/>
    <s v="1"/>
    <n v="20"/>
    <n v="1"/>
    <x v="1741"/>
    <n v="2160"/>
    <n v="0"/>
    <x v="1749"/>
    <x v="1"/>
  </r>
  <r>
    <n v="1"/>
    <s v="       105767"/>
    <s v="       102426"/>
    <s v="ULTRATERMOSTAT"/>
    <x v="2"/>
    <s v="01.01.97"/>
    <s v="01.02.97"/>
    <s v="1"/>
    <n v="20"/>
    <n v="1"/>
    <x v="1890"/>
    <n v="6253.42"/>
    <n v="0"/>
    <x v="1898"/>
    <x v="1"/>
  </r>
  <r>
    <n v="1"/>
    <s v="       105768"/>
    <s v="       101064"/>
    <s v="ORMAR ZA KEMIKALIJE STAK."/>
    <x v="1"/>
    <s v="01.01.97"/>
    <s v="01.02.97"/>
    <s v="1"/>
    <n v="12.5"/>
    <n v="1"/>
    <x v="1891"/>
    <n v="452.24"/>
    <n v="0"/>
    <x v="1899"/>
    <x v="1"/>
  </r>
  <r>
    <n v="1"/>
    <s v="       105769"/>
    <s v="       101061"/>
    <s v="Ormar za kemikalije"/>
    <x v="1"/>
    <s v="01.01.97"/>
    <s v="01.02.97"/>
    <s v="1"/>
    <n v="12.5"/>
    <n v="1"/>
    <x v="1892"/>
    <n v="423.95"/>
    <n v="0"/>
    <x v="1900"/>
    <x v="1"/>
  </r>
  <r>
    <n v="1"/>
    <s v="       105770"/>
    <s v="       101057"/>
    <s v="ORMAR ZA INSTRUMENTE"/>
    <x v="1"/>
    <s v="01.01.97"/>
    <s v="01.02.97"/>
    <s v="1"/>
    <n v="12.5"/>
    <n v="1"/>
    <x v="1893"/>
    <n v="791.27"/>
    <n v="0"/>
    <x v="1901"/>
    <x v="1"/>
  </r>
  <r>
    <n v="1"/>
    <s v="       105771"/>
    <s v="       101057"/>
    <s v="ORMAR ZA INSTRUMENTE"/>
    <x v="1"/>
    <s v="01.01.97"/>
    <s v="01.02.97"/>
    <s v="1"/>
    <n v="12.5"/>
    <n v="1"/>
    <x v="1894"/>
    <n v="791.28"/>
    <n v="0"/>
    <x v="1902"/>
    <x v="1"/>
  </r>
  <r>
    <n v="1"/>
    <s v="       105772"/>
    <s v="       101571"/>
    <s v="RAČUNALO HP PRO 3500"/>
    <x v="3"/>
    <s v="09.12.14"/>
    <s v="01.01.15"/>
    <s v="1"/>
    <n v="25"/>
    <n v="1"/>
    <x v="1895"/>
    <n v="2895"/>
    <n v="0"/>
    <x v="1903"/>
    <x v="1"/>
  </r>
  <r>
    <n v="1"/>
    <s v="       105776"/>
    <s v="       100254"/>
    <s v="GEOFONI GEOSPACE (25kom)"/>
    <x v="2"/>
    <s v="21.03.11"/>
    <s v="01.04.11"/>
    <s v="1"/>
    <n v="20"/>
    <n v="1"/>
    <x v="1896"/>
    <n v="19461.63"/>
    <n v="0"/>
    <x v="1904"/>
    <x v="1"/>
  </r>
  <r>
    <n v="1"/>
    <s v="       105777"/>
    <s v="       100149"/>
    <s v="EL.SELECTOR ES10-64 INST."/>
    <x v="2"/>
    <s v="27.07.12"/>
    <s v="01.08.12"/>
    <s v="1"/>
    <n v="20"/>
    <n v="1"/>
    <x v="1897"/>
    <n v="64396.35"/>
    <n v="0"/>
    <x v="1905"/>
    <x v="1"/>
  </r>
  <r>
    <n v="1"/>
    <s v="       105778"/>
    <s v="       102388"/>
    <s v="TERAMETAR SAS 1000 INST.Z"/>
    <x v="2"/>
    <s v="27.07.12"/>
    <s v="01.08.12"/>
    <s v="1"/>
    <n v="20"/>
    <n v="1"/>
    <x v="1898"/>
    <n v="78885.53"/>
    <n v="0"/>
    <x v="1906"/>
    <x v="1"/>
  </r>
  <r>
    <n v="1"/>
    <s v="       105779"/>
    <s v="       100829"/>
    <s v="NOTEBOOK LG GE50"/>
    <x v="3"/>
    <s v="14.12.05"/>
    <s v="01.01.06"/>
    <s v="1"/>
    <n v="25"/>
    <n v="1"/>
    <x v="1899"/>
    <n v="6124.49"/>
    <n v="0"/>
    <x v="1907"/>
    <x v="1"/>
  </r>
  <r>
    <n v="1"/>
    <s v="       105780"/>
    <s v="       100253"/>
    <s v="GEOFONI (SENSOR NETHERLAD"/>
    <x v="2"/>
    <s v="24.12.09"/>
    <s v="01.01.10"/>
    <s v="1"/>
    <n v="20"/>
    <n v="1"/>
    <x v="1900"/>
    <n v="37500.65"/>
    <n v="0"/>
    <x v="1908"/>
    <x v="1"/>
  </r>
  <r>
    <n v="1"/>
    <s v="       105781"/>
    <s v="       100629"/>
    <s v="MONITOR 22&quot; AOC"/>
    <x v="3"/>
    <s v="30.10.09"/>
    <s v="01.11.09"/>
    <s v="1"/>
    <n v="25"/>
    <n v="1"/>
    <x v="1083"/>
    <n v="1599"/>
    <n v="0"/>
    <x v="1093"/>
    <x v="1"/>
  </r>
  <r>
    <n v="1"/>
    <s v="       105782"/>
    <s v="       101478"/>
    <s v="RAČ.ASUS,Intel G43,Tip 15"/>
    <x v="3"/>
    <s v="30.10.09"/>
    <s v="01.11.09"/>
    <s v="1"/>
    <n v="25"/>
    <n v="1"/>
    <x v="1642"/>
    <n v="5289"/>
    <n v="0"/>
    <x v="1650"/>
    <x v="1"/>
  </r>
  <r>
    <n v="1"/>
    <s v="       105784"/>
    <s v="       100362"/>
    <s v="KAROTAŽNA APARATURA RGL"/>
    <x v="2"/>
    <s v="13.02.09"/>
    <s v="01.03.09"/>
    <s v="1"/>
    <n v="20"/>
    <n v="1"/>
    <x v="1901"/>
    <n v="193549.6"/>
    <n v="0"/>
    <x v="1909"/>
    <x v="1"/>
  </r>
  <r>
    <n v="1"/>
    <s v="       105786"/>
    <s v="       101404"/>
    <s v="PROJEKTOR BENQ MP622"/>
    <x v="2"/>
    <s v="25.01.08"/>
    <s v="01.02.08"/>
    <s v="1"/>
    <n v="25"/>
    <n v="1"/>
    <x v="1902"/>
    <n v="6997.92"/>
    <n v="0"/>
    <x v="1910"/>
    <x v="1"/>
  </r>
  <r>
    <n v="1"/>
    <s v="       105787"/>
    <s v="       102311"/>
    <s v="STRATAGEM EH4"/>
    <x v="2"/>
    <s v="27.10.06"/>
    <s v="01.11.06"/>
    <s v="1"/>
    <n v="20"/>
    <n v="1"/>
    <x v="1903"/>
    <n v="451760.05"/>
    <n v="0"/>
    <x v="1911"/>
    <x v="1"/>
  </r>
  <r>
    <n v="1"/>
    <s v="       105788"/>
    <s v="       100256"/>
    <s v="GEORADAR"/>
    <x v="2"/>
    <s v="25.10.07"/>
    <s v="01.11.07"/>
    <s v="1"/>
    <n v="20"/>
    <n v="1"/>
    <x v="1904"/>
    <n v="217250.80000000002"/>
    <n v="0"/>
    <x v="1912"/>
    <x v="1"/>
  </r>
  <r>
    <n v="1"/>
    <s v="       105789"/>
    <s v="       100241"/>
    <s v="GEOFON BUŠOTINSKI S PRIB."/>
    <x v="2"/>
    <s v="19.07.05"/>
    <s v="01.08.05"/>
    <s v="1"/>
    <n v="20"/>
    <n v="1"/>
    <x v="1905"/>
    <n v="61063.5"/>
    <n v="0"/>
    <x v="1913"/>
    <x v="1"/>
  </r>
  <r>
    <n v="1"/>
    <s v="       105790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791"/>
    <s v="       102137"/>
    <s v="STOLAC KONF. PLAVI ISO"/>
    <x v="1"/>
    <s v="04.03.05"/>
    <s v="01.04.05"/>
    <s v="1"/>
    <n v="12.5"/>
    <n v="1"/>
    <x v="1907"/>
    <n v="140.18"/>
    <n v="0"/>
    <x v="1915"/>
    <x v="1"/>
  </r>
  <r>
    <n v="1"/>
    <s v="       10579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3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4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5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6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7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8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799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0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1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802"/>
    <s v="       102008"/>
    <s v="STOL RADNI 140x100xH72"/>
    <x v="1"/>
    <s v="21.02.05"/>
    <s v="01.03.05"/>
    <s v="1"/>
    <n v="12.5"/>
    <n v="1"/>
    <x v="1908"/>
    <n v="875.96"/>
    <n v="0"/>
    <x v="1916"/>
    <x v="1"/>
  </r>
  <r>
    <n v="1"/>
    <s v="       105803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4"/>
    <s v="       102217"/>
    <s v="STOLAC UREDSKI TORINO"/>
    <x v="1"/>
    <s v="21.02.05"/>
    <s v="01.03.05"/>
    <s v="1"/>
    <n v="12.5"/>
    <n v="1"/>
    <x v="1909"/>
    <n v="370.88"/>
    <n v="0"/>
    <x v="1917"/>
    <x v="1"/>
  </r>
  <r>
    <n v="1"/>
    <s v="       105805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6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807"/>
    <s v="       100255"/>
    <s v="GEOFONI MARK L40(12kom=1B"/>
    <x v="2"/>
    <s v="22.02.05"/>
    <s v="01.03.05"/>
    <s v="1"/>
    <n v="20"/>
    <n v="1"/>
    <x v="1910"/>
    <n v="32370.45"/>
    <n v="0"/>
    <x v="1918"/>
    <x v="1"/>
  </r>
  <r>
    <n v="1"/>
    <s v="       105808"/>
    <s v="       101700"/>
    <s v="SEIZMOGRAF TERRALOC MK 6"/>
    <x v="2"/>
    <s v="27.01.05"/>
    <s v="01.02.05"/>
    <s v="1"/>
    <n v="20"/>
    <n v="1"/>
    <x v="1911"/>
    <n v="319680.44"/>
    <n v="0"/>
    <x v="1919"/>
    <x v="1"/>
  </r>
  <r>
    <n v="1"/>
    <s v="       105809"/>
    <s v="       100327"/>
    <s v="INSTR.ZA BEZKONTAKTNO MJ."/>
    <x v="2"/>
    <s v="30.01.03"/>
    <s v="01.02.03"/>
    <s v="1"/>
    <n v="20"/>
    <n v="1"/>
    <x v="1912"/>
    <n v="206437.27000000002"/>
    <n v="0"/>
    <x v="1920"/>
    <x v="1"/>
  </r>
  <r>
    <n v="1"/>
    <s v="       105810"/>
    <s v="       101488"/>
    <s v="RAČ.DTK GG 1400"/>
    <x v="3"/>
    <s v="14.09.01"/>
    <s v="01.10.01"/>
    <s v="1"/>
    <n v="25"/>
    <n v="1"/>
    <x v="1913"/>
    <n v="11871.58"/>
    <n v="0"/>
    <x v="1921"/>
    <x v="1"/>
  </r>
  <r>
    <n v="1"/>
    <s v="       105811"/>
    <s v="       101473"/>
    <s v="RAČ. WORKST. DELL T7400"/>
    <x v="3"/>
    <s v="17.11.08"/>
    <s v="01.12.08"/>
    <s v="1"/>
    <n v="25"/>
    <n v="1"/>
    <x v="766"/>
    <n v="25618.78"/>
    <n v="0"/>
    <x v="776"/>
    <x v="1"/>
  </r>
  <r>
    <n v="1"/>
    <s v="       105812"/>
    <s v="       100730"/>
    <s v="MONITOR SAMSUNG 24&quot;SM245B"/>
    <x v="3"/>
    <s v="29.10.08"/>
    <s v="01.11.08"/>
    <s v="1"/>
    <n v="25"/>
    <n v="1"/>
    <x v="767"/>
    <n v="2641.3"/>
    <n v="0"/>
    <x v="777"/>
    <x v="1"/>
  </r>
  <r>
    <n v="1"/>
    <s v="       105813"/>
    <s v="       100151"/>
    <s v="ELEKTROMAG.INSTR. GEONICS"/>
    <x v="2"/>
    <s v="19.11.02"/>
    <s v="01.12.02"/>
    <s v="1"/>
    <n v="20"/>
    <n v="1"/>
    <x v="1914"/>
    <n v="116591.31"/>
    <n v="0"/>
    <x v="1922"/>
    <x v="1"/>
  </r>
  <r>
    <n v="1"/>
    <s v="       105815"/>
    <s v="       101671"/>
    <s v="SARIS INS.ZA GEOELEKTRIČN"/>
    <x v="2"/>
    <s v="22.12.00"/>
    <s v="01.01.01"/>
    <s v="1"/>
    <n v="20"/>
    <n v="1"/>
    <x v="1915"/>
    <n v="223174.81"/>
    <n v="0"/>
    <x v="1923"/>
    <x v="1"/>
  </r>
  <r>
    <n v="1"/>
    <s v="       105816"/>
    <s v="       100252"/>
    <s v="GEOFONI (13 KOM=JEDAN BR."/>
    <x v="2"/>
    <s v="08.04.98"/>
    <s v="01.05.98"/>
    <s v="1"/>
    <n v="20"/>
    <n v="1"/>
    <x v="1916"/>
    <n v="22673.760000000002"/>
    <n v="0"/>
    <x v="1924"/>
    <x v="1"/>
  </r>
  <r>
    <n v="1"/>
    <s v="       105817"/>
    <s v="       100740"/>
    <s v="MULTIMETAR DIG. METEX"/>
    <x v="2"/>
    <s v="01.01.97"/>
    <s v="01.02.97"/>
    <s v="1"/>
    <n v="20"/>
    <n v="1"/>
    <x v="1917"/>
    <n v="1105"/>
    <n v="0"/>
    <x v="1925"/>
    <x v="1"/>
  </r>
  <r>
    <n v="1"/>
    <s v="       105818"/>
    <s v="       100244"/>
    <s v="GEOFON L-10.B GARNITURA P"/>
    <x v="2"/>
    <s v="01.01.97"/>
    <s v="01.02.97"/>
    <s v="1"/>
    <n v="20"/>
    <n v="1"/>
    <x v="1918"/>
    <n v="5421.9400000000005"/>
    <n v="0"/>
    <x v="1926"/>
    <x v="1"/>
  </r>
  <r>
    <n v="1"/>
    <s v="       105819"/>
    <s v="       102537"/>
    <s v="VAGA TORZIONA MAGNETSKA"/>
    <x v="2"/>
    <s v="01.01.97"/>
    <s v="01.02.97"/>
    <s v="1"/>
    <n v="20"/>
    <n v="1"/>
    <x v="1919"/>
    <n v="7352.41"/>
    <n v="0"/>
    <x v="1927"/>
    <x v="1"/>
  </r>
  <r>
    <n v="1"/>
    <s v="       105820"/>
    <s v="       100054"/>
    <s v="BIZON DŽEPNI 1510"/>
    <x v="2"/>
    <s v="01.01.97"/>
    <s v="01.02.97"/>
    <s v="1"/>
    <n v="20"/>
    <n v="1"/>
    <x v="1920"/>
    <n v="4269.09"/>
    <n v="0"/>
    <x v="1928"/>
    <x v="1"/>
  </r>
  <r>
    <n v="1"/>
    <s v="       105821"/>
    <s v="       100285"/>
    <s v="GRAVIMETAR SODIN"/>
    <x v="2"/>
    <s v="01.01.97"/>
    <s v="01.02.97"/>
    <s v="1"/>
    <n v="20"/>
    <n v="1"/>
    <x v="1921"/>
    <n v="58648.39"/>
    <n v="0"/>
    <x v="1929"/>
    <x v="1"/>
  </r>
  <r>
    <n v="1"/>
    <s v="       105822"/>
    <s v="       101690"/>
    <s v="SCINTILOMETAR SG"/>
    <x v="2"/>
    <s v="01.01.97"/>
    <s v="01.02.97"/>
    <s v="1"/>
    <n v="20"/>
    <n v="1"/>
    <x v="1922"/>
    <n v="6459.4400000000005"/>
    <n v="0"/>
    <x v="1930"/>
    <x v="1"/>
  </r>
  <r>
    <n v="1"/>
    <s v="       105823"/>
    <s v="       100053"/>
    <s v="BIZON 1570 C"/>
    <x v="2"/>
    <s v="01.01.97"/>
    <s v="01.02.97"/>
    <s v="1"/>
    <n v="20"/>
    <n v="1"/>
    <x v="1923"/>
    <n v="22870.22"/>
    <n v="0"/>
    <x v="1931"/>
    <x v="1"/>
  </r>
  <r>
    <n v="1"/>
    <s v="       105824"/>
    <s v="       100361"/>
    <s v="KAROTAŽNA APARATURA HAKUB"/>
    <x v="2"/>
    <s v="01.01.97"/>
    <s v="01.02.97"/>
    <s v="1"/>
    <n v="20"/>
    <n v="1"/>
    <x v="1924"/>
    <n v="40390.25"/>
    <n v="0"/>
    <x v="1932"/>
    <x v="1"/>
  </r>
  <r>
    <n v="1"/>
    <s v="       105825"/>
    <s v="       100505"/>
    <s v="MAGNETOMETAR PROTONSKI"/>
    <x v="2"/>
    <s v="01.01.97"/>
    <s v="01.02.97"/>
    <s v="1"/>
    <n v="20"/>
    <n v="1"/>
    <x v="1925"/>
    <n v="16681.68"/>
    <n v="0"/>
    <x v="1933"/>
    <x v="1"/>
  </r>
  <r>
    <n v="1"/>
    <s v="       105826"/>
    <s v="       100329"/>
    <s v="INSTRUMENT SCHUMBLERGER"/>
    <x v="2"/>
    <s v="01.01.97"/>
    <s v="01.02.97"/>
    <s v="1"/>
    <n v="20"/>
    <n v="1"/>
    <x v="1926"/>
    <n v="3282.75"/>
    <n v="0"/>
    <x v="1934"/>
    <x v="1"/>
  </r>
  <r>
    <n v="1"/>
    <s v="       105827"/>
    <s v="       101653"/>
    <s v="REFRAKCIJSKA APAR. ABEM"/>
    <x v="2"/>
    <s v="01.01.97"/>
    <s v="01.02.97"/>
    <s v="1"/>
    <n v="20"/>
    <n v="1"/>
    <x v="1927"/>
    <n v="110529.54000000001"/>
    <n v="0"/>
    <x v="1935"/>
    <x v="1"/>
  </r>
  <r>
    <n v="1"/>
    <s v="       105828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829"/>
    <s v="       102387"/>
    <s v="TEODOLIT ZEISS TH"/>
    <x v="2"/>
    <s v="01.01.97"/>
    <s v="01.02.97"/>
    <s v="1"/>
    <n v="20"/>
    <n v="1"/>
    <x v="840"/>
    <n v="28261.74"/>
    <n v="0"/>
    <x v="850"/>
    <x v="1"/>
  </r>
  <r>
    <n v="1"/>
    <s v="       105830"/>
    <s v="       101282"/>
    <s v="PLOČA ŠKOLSKA ZELENA 300x"/>
    <x v="2"/>
    <s v="30.09.09"/>
    <s v="01.10.09"/>
    <s v="1"/>
    <n v="12.5"/>
    <n v="1"/>
    <x v="1928"/>
    <n v="1859.76"/>
    <n v="0"/>
    <x v="1936"/>
    <x v="1"/>
  </r>
  <r>
    <n v="1"/>
    <s v="       105831"/>
    <s v="       101391"/>
    <s v="PROJEKC.PLATNO 240x240"/>
    <x v="1"/>
    <s v="30.09.09"/>
    <s v="01.10.09"/>
    <s v="1"/>
    <n v="20"/>
    <n v="1"/>
    <x v="1929"/>
    <n v="1881.9"/>
    <n v="0"/>
    <x v="1937"/>
    <x v="1"/>
  </r>
  <r>
    <n v="1"/>
    <s v="       10583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3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3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3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4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5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6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7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8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49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0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1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2"/>
    <s v="       102007"/>
    <s v="STOL RADNI 130x50x75"/>
    <x v="1"/>
    <s v="30.09.09"/>
    <s v="01.10.09"/>
    <s v="1"/>
    <n v="12.5"/>
    <n v="1"/>
    <x v="1398"/>
    <n v="1494.45"/>
    <n v="0"/>
    <x v="1408"/>
    <x v="1"/>
  </r>
  <r>
    <n v="1"/>
    <s v="       105853"/>
    <s v="       100758"/>
    <s v="NOSAČ PROJEKTORA"/>
    <x v="2"/>
    <s v="29.09.09"/>
    <s v="01.10.09"/>
    <s v="1"/>
    <n v="25"/>
    <n v="1"/>
    <x v="1930"/>
    <n v="1330.8600000000001"/>
    <n v="0"/>
    <x v="1938"/>
    <x v="1"/>
  </r>
  <r>
    <n v="1"/>
    <s v="       105854"/>
    <s v="       101413"/>
    <s v="PROJEKTOR OPTOMA 778"/>
    <x v="2"/>
    <s v="29.09.09"/>
    <s v="01.10.09"/>
    <s v="1"/>
    <n v="25"/>
    <n v="1"/>
    <x v="1931"/>
    <n v="13259.4"/>
    <n v="0"/>
    <x v="1939"/>
    <x v="1"/>
  </r>
  <r>
    <n v="1"/>
    <s v="       105855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6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7"/>
    <s v="       102602"/>
    <s v="VJEŠALICA ZIDNA 121x214"/>
    <x v="2"/>
    <s v="29.09.09"/>
    <s v="01.10.09"/>
    <s v="1"/>
    <n v="12.5"/>
    <n v="1"/>
    <x v="1932"/>
    <n v="2656.8"/>
    <n v="0"/>
    <x v="1940"/>
    <x v="1"/>
  </r>
  <r>
    <n v="1"/>
    <s v="       105858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59"/>
    <s v="       101030"/>
    <s v="ORMAR VISOKI 280x45x214"/>
    <x v="1"/>
    <s v="29.09.09"/>
    <s v="01.10.09"/>
    <s v="1"/>
    <n v="12.5"/>
    <n v="1"/>
    <x v="1933"/>
    <n v="11291.4"/>
    <n v="0"/>
    <x v="1941"/>
    <x v="1"/>
  </r>
  <r>
    <n v="1"/>
    <s v="       105860"/>
    <s v="       101032"/>
    <s v="ORMAR VISOKI 422x45x214"/>
    <x v="1"/>
    <s v="29.09.09"/>
    <s v="01.10.09"/>
    <s v="1"/>
    <n v="12.5"/>
    <n v="1"/>
    <x v="1934"/>
    <n v="14280.300000000001"/>
    <n v="0"/>
    <x v="1942"/>
    <x v="1"/>
  </r>
  <r>
    <n v="1"/>
    <s v="       105861"/>
    <s v="       102057"/>
    <s v="STOL RADNI S FIKSNIM POL."/>
    <x v="1"/>
    <s v="29.09.09"/>
    <s v="01.10.09"/>
    <s v="1"/>
    <n v="12.5"/>
    <n v="1"/>
    <x v="1935"/>
    <n v="2546.1"/>
    <n v="0"/>
    <x v="1943"/>
    <x v="1"/>
  </r>
  <r>
    <n v="1"/>
    <s v="       105862"/>
    <s v="       100367"/>
    <s v="KATEDRA / STOL MOBILNI"/>
    <x v="1"/>
    <s v="29.09.09"/>
    <s v="01.10.09"/>
    <s v="1"/>
    <n v="12.5"/>
    <n v="1"/>
    <x v="1935"/>
    <n v="2546.1"/>
    <n v="0"/>
    <x v="1943"/>
    <x v="1"/>
  </r>
  <r>
    <n v="1"/>
    <s v="       105863"/>
    <s v="       100274"/>
    <s v="GRAFOSKOP F44*"/>
    <x v="2"/>
    <s v="04.02.03"/>
    <s v="01.03.03"/>
    <s v="1"/>
    <n v="20"/>
    <n v="1"/>
    <x v="1936"/>
    <n v="3697.21"/>
    <n v="0"/>
    <x v="1944"/>
    <x v="1"/>
  </r>
  <r>
    <n v="1"/>
    <s v="       105864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65"/>
    <s v="       100487"/>
    <s v="LETVA NIVELIR 4m"/>
    <x v="2"/>
    <s v="01.01.97"/>
    <s v="01.02.97"/>
    <s v="1"/>
    <n v="20"/>
    <n v="1"/>
    <x v="1937"/>
    <n v="418.27"/>
    <n v="0"/>
    <x v="1945"/>
    <x v="1"/>
  </r>
  <r>
    <n v="1"/>
    <s v="       105872"/>
    <s v="       100690"/>
    <s v="MONITOR HP 20&quot;"/>
    <x v="3"/>
    <s v="10.11.11"/>
    <s v="01.12.11"/>
    <s v="1"/>
    <n v="25"/>
    <n v="1"/>
    <x v="1938"/>
    <n v="1133.8800000000001"/>
    <n v="0"/>
    <x v="1946"/>
    <x v="1"/>
  </r>
  <r>
    <n v="1"/>
    <s v="       105873"/>
    <s v="       101612"/>
    <s v="RAČUNALO PENTIUM 4"/>
    <x v="3"/>
    <s v="17.04.02"/>
    <s v="01.05.02"/>
    <s v="1"/>
    <n v="25"/>
    <n v="1"/>
    <x v="1939"/>
    <n v="10382.050000000001"/>
    <n v="0"/>
    <x v="1947"/>
    <x v="1"/>
  </r>
  <r>
    <n v="1"/>
    <s v="       10587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7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8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89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6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7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8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09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0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1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2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3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4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5"/>
    <s v="       102152"/>
    <s v="STOLAC KONFERENC. LK 01"/>
    <x v="1"/>
    <s v="30.09.09"/>
    <s v="01.10.09"/>
    <s v="1"/>
    <n v="12.5"/>
    <n v="1"/>
    <x v="540"/>
    <n v="431.73"/>
    <n v="0"/>
    <x v="552"/>
    <x v="1"/>
  </r>
  <r>
    <n v="1"/>
    <s v="       105916"/>
    <s v="       100401"/>
    <s v="KOLICA ZA ČIŠĆENJE"/>
    <x v="2"/>
    <s v="30.01.07"/>
    <s v="01.02.07"/>
    <s v="1"/>
    <n v="20"/>
    <n v="1"/>
    <x v="529"/>
    <n v="1172.42"/>
    <n v="0"/>
    <x v="541"/>
    <x v="1"/>
  </r>
  <r>
    <n v="1"/>
    <s v="       105917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5923"/>
    <s v="       100411"/>
    <s v="KOMODA S UMIVAON.+OGLEDAL"/>
    <x v="2"/>
    <s v="02.02.05"/>
    <s v="01.03.05"/>
    <s v="1"/>
    <n v="12.5"/>
    <n v="1"/>
    <x v="1940"/>
    <n v="1712.88"/>
    <n v="0"/>
    <x v="1948"/>
    <x v="1"/>
  </r>
  <r>
    <n v="1"/>
    <s v="       105924"/>
    <s v="       102135"/>
    <s v="STOLAC KONF. CRNI"/>
    <x v="1"/>
    <s v="20.01.05"/>
    <s v="01.02.05"/>
    <s v="1"/>
    <n v="12.5"/>
    <n v="1"/>
    <x v="1941"/>
    <n v="218.92000000000002"/>
    <n v="0"/>
    <x v="1949"/>
    <x v="1"/>
  </r>
  <r>
    <n v="1"/>
    <s v="       105925"/>
    <s v="       101300"/>
    <s v="Pokretna kazeta"/>
    <x v="2"/>
    <s v="20.01.05"/>
    <s v="01.02.05"/>
    <s v="1"/>
    <n v="12.5"/>
    <n v="1"/>
    <x v="1942"/>
    <n v="931.80000000000007"/>
    <n v="0"/>
    <x v="1950"/>
    <x v="1"/>
  </r>
  <r>
    <n v="1"/>
    <s v="       105926"/>
    <s v="       101300"/>
    <s v="Pokretna kazeta"/>
    <x v="2"/>
    <s v="27.12.04"/>
    <s v="01.01.05"/>
    <s v="1"/>
    <n v="12.5"/>
    <n v="1"/>
    <x v="1943"/>
    <n v="871.93000000000006"/>
    <n v="0"/>
    <x v="1951"/>
    <x v="1"/>
  </r>
  <r>
    <n v="1"/>
    <s v="       105927"/>
    <s v="       100857"/>
    <s v="ORMAR"/>
    <x v="1"/>
    <s v="27.12.04"/>
    <s v="01.01.05"/>
    <s v="1"/>
    <n v="12.5"/>
    <n v="1"/>
    <x v="1944"/>
    <n v="10022.550000000001"/>
    <n v="0"/>
    <x v="1952"/>
    <x v="1"/>
  </r>
  <r>
    <n v="1"/>
    <s v="       105928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29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0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1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2"/>
    <s v="       102115"/>
    <s v="STOLAC"/>
    <x v="1"/>
    <s v="27.12.04"/>
    <s v="01.01.05"/>
    <s v="1"/>
    <n v="12.5"/>
    <n v="1"/>
    <x v="1946"/>
    <n v="989.08"/>
    <n v="0"/>
    <x v="1954"/>
    <x v="1"/>
  </r>
  <r>
    <n v="1"/>
    <s v="       105933"/>
    <s v="       102134"/>
    <s v="STOLAC KONF."/>
    <x v="1"/>
    <s v="27.12.04"/>
    <s v="01.01.05"/>
    <s v="1"/>
    <n v="12.5"/>
    <n v="1"/>
    <x v="1945"/>
    <n v="229.14000000000001"/>
    <n v="0"/>
    <x v="1953"/>
    <x v="1"/>
  </r>
  <r>
    <n v="1"/>
    <s v="       105934"/>
    <s v="       101874"/>
    <s v="STOL 120x80"/>
    <x v="1"/>
    <s v="27.12.04"/>
    <s v="01.01.05"/>
    <s v="1"/>
    <n v="12.5"/>
    <n v="1"/>
    <x v="1947"/>
    <n v="1512.24"/>
    <n v="0"/>
    <x v="1955"/>
    <x v="1"/>
  </r>
  <r>
    <n v="1"/>
    <s v="       105935"/>
    <s v="       101875"/>
    <s v="STOL 120X80+segm.90"/>
    <x v="1"/>
    <s v="27.12.04"/>
    <s v="01.01.05"/>
    <s v="1"/>
    <n v="12.5"/>
    <n v="1"/>
    <x v="1948"/>
    <n v="1677.98"/>
    <n v="0"/>
    <x v="1956"/>
    <x v="1"/>
  </r>
  <r>
    <n v="1"/>
    <s v="       105936"/>
    <s v="       101890"/>
    <s v="STOL 80X80"/>
    <x v="1"/>
    <s v="27.12.04"/>
    <s v="01.01.05"/>
    <s v="1"/>
    <n v="12.5"/>
    <n v="1"/>
    <x v="1949"/>
    <n v="917.23"/>
    <n v="0"/>
    <x v="1957"/>
    <x v="1"/>
  </r>
  <r>
    <n v="1"/>
    <s v="       105937"/>
    <s v="       100034"/>
    <s v="APARAT ZA UVEZ UNIBIND125"/>
    <x v="2"/>
    <s v="29.10.03"/>
    <s v="01.11.03"/>
    <s v="1"/>
    <n v="20"/>
    <n v="1"/>
    <x v="1351"/>
    <n v="2635.2000000000003"/>
    <n v="0"/>
    <x v="1361"/>
    <x v="1"/>
  </r>
  <r>
    <n v="1"/>
    <s v="       105938"/>
    <s v="       101216"/>
    <s v="PISAČ HP DJ 5550"/>
    <x v="3"/>
    <s v="06.03.03"/>
    <s v="01.04.03"/>
    <s v="1"/>
    <n v="25"/>
    <n v="1"/>
    <x v="1950"/>
    <n v="1224.8800000000001"/>
    <n v="0"/>
    <x v="1958"/>
    <x v="1"/>
  </r>
  <r>
    <n v="1"/>
    <s v="       105939"/>
    <s v="       102585"/>
    <s v="VJEŠALICA"/>
    <x v="2"/>
    <s v="01.01.97"/>
    <s v="01.02.97"/>
    <s v="1"/>
    <n v="12.5"/>
    <n v="1"/>
    <x v="324"/>
    <n v="169.59"/>
    <n v="0"/>
    <x v="336"/>
    <x v="1"/>
  </r>
  <r>
    <n v="1"/>
    <s v="       105940"/>
    <s v="       102358"/>
    <s v="TABLET SAMSUNG GALAXY 10."/>
    <x v="3"/>
    <s v="30.09.14"/>
    <s v="01.10.14"/>
    <s v="1"/>
    <n v="25"/>
    <n v="1"/>
    <x v="1951"/>
    <n v="4527"/>
    <n v="0"/>
    <x v="1959"/>
    <x v="1"/>
  </r>
  <r>
    <n v="1"/>
    <s v="       105941"/>
    <s v="       101782"/>
    <s v="Softw.SeisOpt ReMi v4.0"/>
    <x v="4"/>
    <s v="17.06.14"/>
    <s v="01.07.14"/>
    <s v="1"/>
    <n v="25"/>
    <n v="1"/>
    <x v="1952"/>
    <n v="5950.99"/>
    <n v="0"/>
    <x v="1960"/>
    <x v="1"/>
  </r>
  <r>
    <n v="1"/>
    <s v="       105942"/>
    <s v="       102325"/>
    <s v="SurfSeis software 2.0"/>
    <x v="4"/>
    <s v="02.01.10"/>
    <s v="01.02.10"/>
    <s v="1"/>
    <n v="25"/>
    <n v="1"/>
    <x v="1953"/>
    <n v="18770.920000000002"/>
    <n v="0"/>
    <x v="1961"/>
    <x v="1"/>
  </r>
  <r>
    <n v="1"/>
    <s v="       105943"/>
    <s v="       101746"/>
    <s v="SofteSOFTW.RES2DINV plus"/>
    <x v="4"/>
    <s v="21.06.12"/>
    <s v="01.07.12"/>
    <s v="1"/>
    <n v="25"/>
    <n v="1"/>
    <x v="1954"/>
    <n v="25676.3"/>
    <n v="0"/>
    <x v="1962"/>
    <x v="1"/>
  </r>
  <r>
    <n v="1"/>
    <s v="       105944"/>
    <s v="       100265"/>
    <s v="GPSMAP 62Sc"/>
    <x v="4"/>
    <s v="22.05.12"/>
    <s v="01.06.12"/>
    <s v="1"/>
    <n v="20"/>
    <n v="1"/>
    <x v="1955"/>
    <n v="2959"/>
    <n v="0"/>
    <x v="1963"/>
    <x v="1"/>
  </r>
  <r>
    <n v="1"/>
    <s v="       105945"/>
    <s v="       101787"/>
    <s v="Softw.ZondMT2D USB"/>
    <x v="4"/>
    <s v="02.10.15"/>
    <s v="01.11.15"/>
    <s v="1"/>
    <n v="25"/>
    <n v="1"/>
    <x v="1956"/>
    <n v="11947.12"/>
    <n v="0"/>
    <x v="1964"/>
    <x v="1"/>
  </r>
  <r>
    <n v="1"/>
    <s v="       105946"/>
    <s v="       101965"/>
    <s v="STOL NISKI KLUB"/>
    <x v="1"/>
    <s v="01.01.97"/>
    <s v="01.02.97"/>
    <s v="1"/>
    <n v="12.5"/>
    <n v="1"/>
    <x v="1957"/>
    <n v="197.97"/>
    <n v="0"/>
    <x v="1965"/>
    <x v="1"/>
  </r>
  <r>
    <n v="1"/>
    <s v="       105949"/>
    <s v="       100696"/>
    <s v="MONITOR LCD 24&quot; HP"/>
    <x v="3"/>
    <s v="05.09.11"/>
    <s v="01.10.11"/>
    <s v="1"/>
    <n v="25"/>
    <n v="1"/>
    <x v="404"/>
    <n v="1795.78"/>
    <n v="0"/>
    <x v="416"/>
    <x v="1"/>
  </r>
  <r>
    <n v="1"/>
    <s v="       105950"/>
    <s v="       101566"/>
    <s v="RAČUNALO HP COMPAQ 8200"/>
    <x v="3"/>
    <s v="05.09.11"/>
    <s v="01.10.11"/>
    <s v="1"/>
    <n v="25"/>
    <n v="1"/>
    <x v="1518"/>
    <n v="6486.41"/>
    <n v="0"/>
    <x v="1526"/>
    <x v="1"/>
  </r>
  <r>
    <n v="1"/>
    <s v="       105951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2"/>
    <s v="       102137"/>
    <s v="STOLAC KONF. PLAVI ISO"/>
    <x v="1"/>
    <s v="04.03.05"/>
    <s v="01.04.05"/>
    <s v="1"/>
    <n v="12.5"/>
    <n v="1"/>
    <x v="1906"/>
    <n v="140.17000000000002"/>
    <n v="0"/>
    <x v="1914"/>
    <x v="1"/>
  </r>
  <r>
    <n v="1"/>
    <s v="       10595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54"/>
    <s v="       100370"/>
    <s v="KATEDRA TGK"/>
    <x v="2"/>
    <s v="01.01.97"/>
    <s v="01.02.97"/>
    <s v="1"/>
    <n v="12.5"/>
    <n v="1"/>
    <x v="1959"/>
    <n v="235.41"/>
    <n v="0"/>
    <x v="1967"/>
    <x v="1"/>
  </r>
  <r>
    <n v="1"/>
    <s v="       105955"/>
    <s v="       102102"/>
    <s v="STOL ZA PISANJE"/>
    <x v="1"/>
    <s v="01.01.97"/>
    <s v="01.02.97"/>
    <s v="1"/>
    <n v="12.5"/>
    <n v="1"/>
    <x v="1878"/>
    <n v="508.69"/>
    <n v="0"/>
    <x v="1886"/>
    <x v="1"/>
  </r>
  <r>
    <n v="1"/>
    <s v="       105956"/>
    <s v="       101128"/>
    <s v="ORMARIĆ S LADICAMA"/>
    <x v="1"/>
    <s v="01.01.97"/>
    <s v="01.02.97"/>
    <s v="1"/>
    <n v="12.5"/>
    <n v="1"/>
    <x v="1879"/>
    <n v="169.56"/>
    <n v="0"/>
    <x v="1887"/>
    <x v="1"/>
  </r>
  <r>
    <n v="1"/>
    <s v="       105957"/>
    <s v="       102579"/>
    <s v="VITRINA ZA KNJIGE STARA"/>
    <x v="1"/>
    <s v="01.01.97"/>
    <s v="01.02.97"/>
    <s v="1"/>
    <n v="12.5"/>
    <n v="1"/>
    <x v="1881"/>
    <n v="960.88"/>
    <n v="0"/>
    <x v="1889"/>
    <x v="1"/>
  </r>
  <r>
    <n v="1"/>
    <s v="       105958"/>
    <s v="       101078"/>
    <s v="ORMAR ZA KNJIGE TRODJELNI"/>
    <x v="1"/>
    <s v="01.01.97"/>
    <s v="01.02.97"/>
    <s v="1"/>
    <n v="12.5"/>
    <n v="1"/>
    <x v="1960"/>
    <n v="739.03"/>
    <n v="0"/>
    <x v="1968"/>
    <x v="1"/>
  </r>
  <r>
    <n v="1"/>
    <s v="       105959"/>
    <s v="       101056"/>
    <s v="ORMAR ZA GARDEROBU"/>
    <x v="1"/>
    <s v="01.01.97"/>
    <s v="01.02.97"/>
    <s v="1"/>
    <n v="12.5"/>
    <n v="1"/>
    <x v="456"/>
    <n v="282.61"/>
    <n v="0"/>
    <x v="468"/>
    <x v="1"/>
  </r>
  <r>
    <n v="1"/>
    <s v="       105960"/>
    <s v="       101078"/>
    <s v="ORMAR ZA KNJIGE TRODJELNI"/>
    <x v="1"/>
    <s v="01.01.97"/>
    <s v="01.02.97"/>
    <s v="1"/>
    <n v="12.5"/>
    <n v="1"/>
    <x v="1882"/>
    <n v="739.04"/>
    <n v="0"/>
    <x v="1890"/>
    <x v="1"/>
  </r>
  <r>
    <n v="1"/>
    <s v="       105961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2"/>
    <s v="       102136"/>
    <s v="STOLAC KONF. CRNI ISO"/>
    <x v="1"/>
    <s v="04.03.05"/>
    <s v="01.04.05"/>
    <s v="1"/>
    <n v="12.5"/>
    <n v="1"/>
    <x v="1907"/>
    <n v="140.18"/>
    <n v="0"/>
    <x v="1915"/>
    <x v="1"/>
  </r>
  <r>
    <n v="1"/>
    <s v="       105963"/>
    <s v="       100176"/>
    <s v="FOTELJA KOŽNA"/>
    <x v="1"/>
    <s v="01.01.97"/>
    <s v="01.02.97"/>
    <s v="1"/>
    <n v="12.5"/>
    <n v="1"/>
    <x v="1958"/>
    <n v="1499"/>
    <n v="0"/>
    <x v="1966"/>
    <x v="1"/>
  </r>
  <r>
    <n v="1"/>
    <s v="       105965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6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7"/>
    <s v="       102570"/>
    <s v="VITRINA STAKLENA ZA KNJI."/>
    <x v="1"/>
    <s v="01.01.97"/>
    <s v="01.02.97"/>
    <s v="1"/>
    <n v="12.5"/>
    <n v="1"/>
    <x v="1884"/>
    <n v="678.28"/>
    <n v="0"/>
    <x v="1892"/>
    <x v="1"/>
  </r>
  <r>
    <n v="1"/>
    <s v="       105968"/>
    <s v="       100705"/>
    <s v="MONITOR PHILIPS 19&quot;"/>
    <x v="3"/>
    <s v="29.10.08"/>
    <s v="01.11.08"/>
    <s v="1"/>
    <n v="25"/>
    <n v="1"/>
    <x v="1961"/>
    <n v="2989"/>
    <n v="0"/>
    <x v="1969"/>
    <x v="1"/>
  </r>
  <r>
    <n v="1"/>
    <s v="       105969"/>
    <s v="       101128"/>
    <s v="ORMARIĆ S LADICAMA"/>
    <x v="1"/>
    <s v="01.01.97"/>
    <s v="01.02.97"/>
    <s v="1"/>
    <n v="12.5"/>
    <n v="1"/>
    <x v="1880"/>
    <n v="169.57"/>
    <n v="0"/>
    <x v="1888"/>
    <x v="1"/>
  </r>
  <r>
    <n v="1"/>
    <s v="       105970"/>
    <s v="       100473"/>
    <s v="LADIČAR POKRETNA KAZETA"/>
    <x v="1"/>
    <s v="21.02.05"/>
    <s v="01.03.05"/>
    <s v="1"/>
    <n v="12.5"/>
    <n v="1"/>
    <x v="653"/>
    <n v="841.80000000000007"/>
    <n v="0"/>
    <x v="664"/>
    <x v="1"/>
  </r>
  <r>
    <n v="1"/>
    <s v="       105971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3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4"/>
    <s v="       101068"/>
    <s v="ORMAR ZA KNJIGE &quot;STOL&quot;"/>
    <x v="1"/>
    <s v="01.01.97"/>
    <s v="01.02.97"/>
    <s v="1"/>
    <n v="12.5"/>
    <n v="1"/>
    <x v="1963"/>
    <n v="1105.29"/>
    <n v="0"/>
    <x v="1971"/>
    <x v="1"/>
  </r>
  <r>
    <n v="1"/>
    <s v="       105975"/>
    <s v="       101521"/>
    <s v="RAČ.INTEL GMA3100*2,66GHZ"/>
    <x v="3"/>
    <s v="29.10.08"/>
    <s v="01.11.08"/>
    <s v="1"/>
    <n v="25"/>
    <n v="1"/>
    <x v="798"/>
    <n v="5275.28"/>
    <n v="0"/>
    <x v="808"/>
    <x v="1"/>
  </r>
  <r>
    <n v="1"/>
    <s v="       105977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8"/>
    <s v="       102012"/>
    <s v="STOL RADNI 140x80xH72"/>
    <x v="1"/>
    <s v="21.02.05"/>
    <s v="01.03.05"/>
    <s v="1"/>
    <n v="12.5"/>
    <n v="1"/>
    <x v="1962"/>
    <n v="836.92000000000007"/>
    <n v="0"/>
    <x v="1970"/>
    <x v="1"/>
  </r>
  <r>
    <n v="1"/>
    <s v="       105979"/>
    <s v="       100111"/>
    <s v="DIGESTOR VELIKI"/>
    <x v="2"/>
    <s v="01.01.97"/>
    <s v="01.02.97"/>
    <s v="1"/>
    <n v="12.5"/>
    <n v="1"/>
    <x v="1964"/>
    <n v="2172.33"/>
    <n v="0"/>
    <x v="1972"/>
    <x v="1"/>
  </r>
  <r>
    <n v="1"/>
    <s v="       105980"/>
    <s v="       101941"/>
    <s v="STOL KONFERENC. 180x100"/>
    <x v="1"/>
    <s v="21.02.05"/>
    <s v="01.03.05"/>
    <s v="1"/>
    <n v="12.5"/>
    <n v="1"/>
    <x v="1965"/>
    <n v="1811.7"/>
    <n v="0"/>
    <x v="1973"/>
    <x v="1"/>
  </r>
  <r>
    <n v="1"/>
    <s v="       105981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2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3"/>
    <s v="       101036"/>
    <s v="ORMAR VISOKI 90x42xH245"/>
    <x v="1"/>
    <s v="21.02.05"/>
    <s v="01.03.05"/>
    <s v="1"/>
    <n v="12.5"/>
    <n v="1"/>
    <x v="1966"/>
    <n v="2072.7800000000002"/>
    <n v="0"/>
    <x v="1974"/>
    <x v="1"/>
  </r>
  <r>
    <n v="1"/>
    <s v="       105984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5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6"/>
    <s v="       101033"/>
    <s v="ORMAR VISOKI 45x42xH245"/>
    <x v="1"/>
    <s v="21.02.05"/>
    <s v="01.03.05"/>
    <s v="1"/>
    <n v="12.5"/>
    <n v="1"/>
    <x v="1968"/>
    <n v="1670.18"/>
    <n v="0"/>
    <x v="1976"/>
    <x v="1"/>
  </r>
  <r>
    <n v="1"/>
    <s v="       105987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8"/>
    <s v="       101036"/>
    <s v="ORMAR VISOKI 90x42xH245"/>
    <x v="1"/>
    <s v="21.02.05"/>
    <s v="01.03.05"/>
    <s v="1"/>
    <n v="12.5"/>
    <n v="1"/>
    <x v="1967"/>
    <n v="1756.8"/>
    <n v="0"/>
    <x v="1975"/>
    <x v="1"/>
  </r>
  <r>
    <n v="1"/>
    <s v="       105989"/>
    <s v="       101036"/>
    <s v="ORMAR VISOKI 90x42xH245"/>
    <x v="1"/>
    <s v="21.02.05"/>
    <s v="01.03.05"/>
    <s v="1"/>
    <n v="12.5"/>
    <n v="1"/>
    <x v="1969"/>
    <n v="1188.28"/>
    <n v="0"/>
    <x v="1977"/>
    <x v="1"/>
  </r>
  <r>
    <n v="1"/>
    <s v="       105990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1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2"/>
    <s v="       100953"/>
    <s v="ORMAR NISKI 40x42xH80"/>
    <x v="1"/>
    <s v="21.02.05"/>
    <s v="01.03.05"/>
    <s v="1"/>
    <n v="12.5"/>
    <n v="1"/>
    <x v="1970"/>
    <n v="683.2"/>
    <n v="0"/>
    <x v="1978"/>
    <x v="1"/>
  </r>
  <r>
    <n v="1"/>
    <s v="       105993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4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5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6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7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8"/>
    <s v="       100954"/>
    <s v="ORMAR NISKI 80x42xH80"/>
    <x v="1"/>
    <s v="21.02.05"/>
    <s v="01.03.05"/>
    <s v="1"/>
    <n v="12.5"/>
    <n v="1"/>
    <x v="653"/>
    <n v="841.80000000000007"/>
    <n v="0"/>
    <x v="664"/>
    <x v="1"/>
  </r>
  <r>
    <n v="1"/>
    <s v="       105999"/>
    <s v="       101058"/>
    <s v="ORMAR ZA KARTE 100x90x140"/>
    <x v="1"/>
    <s v="21.02.05"/>
    <s v="01.03.05"/>
    <s v="1"/>
    <n v="12.5"/>
    <n v="1"/>
    <x v="1971"/>
    <n v="1510.3600000000001"/>
    <n v="0"/>
    <x v="1979"/>
    <x v="1"/>
  </r>
  <r>
    <n v="1"/>
    <s v="       106144"/>
    <s v="       100037"/>
    <s v="Au POKLOPAC 10,1g"/>
    <x v="2"/>
    <s v="01.01.97"/>
    <s v="01.02.97"/>
    <s v="1"/>
    <n v="20"/>
    <n v="1"/>
    <x v="485"/>
    <n v="1130.45"/>
    <n v="0"/>
    <x v="497"/>
    <x v="1"/>
  </r>
  <r>
    <n v="1"/>
    <s v="       106145"/>
    <s v="       100038"/>
    <s v="Au POKLOPAC 12,4g"/>
    <x v="2"/>
    <s v="01.01.97"/>
    <s v="01.02.97"/>
    <s v="1"/>
    <n v="20"/>
    <n v="1"/>
    <x v="488"/>
    <n v="1130.46"/>
    <n v="0"/>
    <x v="500"/>
    <x v="1"/>
  </r>
  <r>
    <n v="1"/>
    <s v="       106146"/>
    <s v="       101434"/>
    <s v="Pt-ZDJELICA br.1 22,7g"/>
    <x v="2"/>
    <s v="01.01.97"/>
    <s v="01.02.97"/>
    <s v="1"/>
    <n v="20"/>
    <n v="1"/>
    <x v="1972"/>
    <n v="1737.83"/>
    <n v="0"/>
    <x v="1980"/>
    <x v="1"/>
  </r>
  <r>
    <n v="1"/>
    <s v="       10614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8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49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0"/>
    <s v="       100009"/>
    <s v="Ag ZDJELICA 0 9cm"/>
    <x v="2"/>
    <s v="01.01.97"/>
    <s v="01.02.97"/>
    <s v="1"/>
    <n v="20"/>
    <n v="1"/>
    <x v="1973"/>
    <n v="197.84"/>
    <n v="0"/>
    <x v="1981"/>
    <x v="1"/>
  </r>
  <r>
    <n v="1"/>
    <s v="       106151"/>
    <s v="       100008"/>
    <s v="Ag ZDJELICA 0 6cm"/>
    <x v="2"/>
    <s v="01.01.97"/>
    <s v="01.02.97"/>
    <s v="1"/>
    <n v="20"/>
    <n v="1"/>
    <x v="1973"/>
    <n v="197.84"/>
    <n v="0"/>
    <x v="1981"/>
    <x v="1"/>
  </r>
  <r>
    <n v="1"/>
    <s v="       106152"/>
    <s v="       101435"/>
    <s v="Pt-ZDJELICA br.2 21,9g"/>
    <x v="2"/>
    <s v="01.01.97"/>
    <s v="01.02.97"/>
    <s v="1"/>
    <n v="20"/>
    <n v="1"/>
    <x v="485"/>
    <n v="1130.45"/>
    <n v="0"/>
    <x v="497"/>
    <x v="1"/>
  </r>
  <r>
    <n v="1"/>
    <s v="       106153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4"/>
    <s v="       101430"/>
    <s v="Pt-LONČIĆ V 15,0g"/>
    <x v="2"/>
    <s v="01.01.97"/>
    <s v="01.02.97"/>
    <s v="1"/>
    <n v="20"/>
    <n v="1"/>
    <x v="1974"/>
    <n v="734.79"/>
    <n v="0"/>
    <x v="1982"/>
    <x v="1"/>
  </r>
  <r>
    <n v="1"/>
    <s v="       106155"/>
    <s v="       101427"/>
    <s v="Pt-LONČIĆ I-17,0g"/>
    <x v="2"/>
    <s v="01.01.97"/>
    <s v="01.02.97"/>
    <s v="1"/>
    <n v="20"/>
    <n v="1"/>
    <x v="1975"/>
    <n v="1554.69"/>
    <n v="0"/>
    <x v="1983"/>
    <x v="1"/>
  </r>
  <r>
    <n v="1"/>
    <s v="       106156"/>
    <s v="       101433"/>
    <s v="Pt-POKLOPAC V 2,7g"/>
    <x v="2"/>
    <s v="01.01.97"/>
    <s v="01.02.97"/>
    <s v="1"/>
    <n v="20"/>
    <n v="1"/>
    <x v="1976"/>
    <n v="1210.49"/>
    <n v="0"/>
    <x v="1984"/>
    <x v="1"/>
  </r>
  <r>
    <n v="1"/>
    <s v="       106157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58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59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0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1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2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3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4"/>
    <s v="       100007"/>
    <s v="Ag PRSTEN"/>
    <x v="2"/>
    <s v="01.01.97"/>
    <s v="01.02.97"/>
    <s v="1"/>
    <n v="20"/>
    <n v="1"/>
    <x v="1977"/>
    <n v="23.79"/>
    <n v="0"/>
    <x v="1985"/>
    <x v="1"/>
  </r>
  <r>
    <n v="1"/>
    <s v="       106165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6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7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8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69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0"/>
    <s v="       100007"/>
    <s v="Ag PRSTEN"/>
    <x v="2"/>
    <s v="01.01.97"/>
    <s v="01.02.97"/>
    <s v="1"/>
    <n v="20"/>
    <n v="1"/>
    <x v="1978"/>
    <n v="23.78"/>
    <n v="0"/>
    <x v="1986"/>
    <x v="1"/>
  </r>
  <r>
    <n v="1"/>
    <s v="       106171"/>
    <s v="       101432"/>
    <s v="Pt-POKLOPAC II 4,0g"/>
    <x v="2"/>
    <s v="01.01.97"/>
    <s v="01.02.97"/>
    <s v="1"/>
    <n v="20"/>
    <n v="1"/>
    <x v="1976"/>
    <n v="1210.49"/>
    <n v="0"/>
    <x v="1984"/>
    <x v="1"/>
  </r>
  <r>
    <n v="1"/>
    <s v="       106172"/>
    <s v="       101436"/>
    <s v="Pt-ŽICA I OTP.Pt 21,8g"/>
    <x v="2"/>
    <s v="01.01.97"/>
    <s v="01.02.97"/>
    <s v="1"/>
    <n v="20"/>
    <n v="1"/>
    <x v="1979"/>
    <n v="734.78"/>
    <n v="0"/>
    <x v="1987"/>
    <x v="1"/>
  </r>
  <r>
    <n v="1"/>
    <s v="       106173"/>
    <s v="       101442"/>
    <s v="Pt+Au LONČIĆ 12,5g"/>
    <x v="2"/>
    <s v="01.01.97"/>
    <s v="01.02.97"/>
    <s v="1"/>
    <n v="20"/>
    <n v="1"/>
    <x v="491"/>
    <n v="565.22"/>
    <n v="0"/>
    <x v="503"/>
    <x v="1"/>
  </r>
  <r>
    <n v="1"/>
    <s v="       106174"/>
    <s v="       101428"/>
    <s v="Pt-LONČIĆ II-18,0g"/>
    <x v="2"/>
    <s v="01.01.97"/>
    <s v="01.02.97"/>
    <s v="1"/>
    <n v="20"/>
    <n v="1"/>
    <x v="1980"/>
    <n v="1429.77"/>
    <n v="0"/>
    <x v="1988"/>
    <x v="1"/>
  </r>
  <r>
    <n v="1"/>
    <s v="       106175"/>
    <s v="       101429"/>
    <s v="Pt-LONČIĆ IV-16,4g"/>
    <x v="2"/>
    <s v="01.01.97"/>
    <s v="01.02.97"/>
    <s v="1"/>
    <n v="20"/>
    <n v="1"/>
    <x v="1974"/>
    <n v="734.79"/>
    <n v="0"/>
    <x v="1982"/>
    <x v="1"/>
  </r>
  <r>
    <n v="1"/>
    <s v="       106176"/>
    <s v="       100006"/>
    <s v="Ag LONČIĆ S POKLOPCEM"/>
    <x v="2"/>
    <s v="01.01.97"/>
    <s v="01.02.97"/>
    <s v="1"/>
    <n v="20"/>
    <n v="1"/>
    <x v="801"/>
    <n v="169.55"/>
    <n v="0"/>
    <x v="811"/>
    <x v="1"/>
  </r>
  <r>
    <n v="1"/>
    <s v="       106177"/>
    <s v="       101431"/>
    <s v="Pt-POKLOPAC I 4,4g"/>
    <x v="2"/>
    <s v="01.01.97"/>
    <s v="01.02.97"/>
    <s v="1"/>
    <n v="20"/>
    <n v="1"/>
    <x v="1981"/>
    <n v="1210.5"/>
    <n v="0"/>
    <x v="1989"/>
    <x v="1"/>
  </r>
  <r>
    <n v="1"/>
    <s v="       106180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184"/>
    <s v="       101572"/>
    <s v="RAČUNALO HP PRO3500"/>
    <x v="3"/>
    <s v="26.10.12"/>
    <s v="01.11.12"/>
    <s v="1"/>
    <n v="25"/>
    <n v="1"/>
    <x v="514"/>
    <n v="5262.5"/>
    <n v="0"/>
    <x v="526"/>
    <x v="1"/>
  </r>
  <r>
    <n v="1"/>
    <s v="       106185"/>
    <s v="       100717"/>
    <s v="MONITOR SAMSUNG 19&quot; SM932"/>
    <x v="3"/>
    <s v="22.01.08"/>
    <s v="01.02.08"/>
    <s v="1"/>
    <n v="25"/>
    <n v="1"/>
    <x v="1982"/>
    <n v="1976.4"/>
    <n v="0"/>
    <x v="1990"/>
    <x v="1"/>
  </r>
  <r>
    <n v="1"/>
    <s v="       106187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210"/>
    <s v="       102552"/>
    <s v="VISKOZIMETAR PO ENGLERU"/>
    <x v="2"/>
    <s v="01.01.97"/>
    <s v="01.02.97"/>
    <s v="1"/>
    <n v="20"/>
    <n v="1"/>
    <x v="1983"/>
    <n v="1593.3700000000001"/>
    <n v="0"/>
    <x v="1991"/>
    <x v="1"/>
  </r>
  <r>
    <n v="1"/>
    <s v="       106220"/>
    <s v="       101015"/>
    <s v="ORMAR TE 113 HN-HB"/>
    <x v="1"/>
    <s v="01.01.97"/>
    <s v="01.02.97"/>
    <s v="1"/>
    <n v="12.5"/>
    <n v="1"/>
    <x v="1984"/>
    <n v="1348.21"/>
    <n v="0"/>
    <x v="1992"/>
    <x v="1"/>
  </r>
  <r>
    <n v="1"/>
    <s v="       106226"/>
    <s v="       101554"/>
    <s v="RAČUNALO COMPAQ 6300PRO"/>
    <x v="3"/>
    <s v="15.04.13"/>
    <s v="01.05.13"/>
    <s v="1"/>
    <n v="25"/>
    <n v="1"/>
    <x v="384"/>
    <n v="5643.75"/>
    <n v="0"/>
    <x v="396"/>
    <x v="1"/>
  </r>
  <r>
    <n v="1"/>
    <s v="       106227"/>
    <s v="       100639"/>
    <s v="MONITOR 23&quot; DELL U2312HM"/>
    <x v="3"/>
    <s v="15.04.13"/>
    <s v="01.05.13"/>
    <s v="1"/>
    <n v="25"/>
    <n v="1"/>
    <x v="371"/>
    <n v="1481.25"/>
    <n v="0"/>
    <x v="383"/>
    <x v="1"/>
  </r>
  <r>
    <n v="1"/>
    <s v="       106228"/>
    <s v="       101974"/>
    <s v="STOL PISAĆI"/>
    <x v="1"/>
    <s v="01.01.97"/>
    <s v="01.02.97"/>
    <s v="1"/>
    <n v="12.5"/>
    <n v="1"/>
    <x v="1985"/>
    <n v="1639.18"/>
    <n v="0"/>
    <x v="1993"/>
    <x v="1"/>
  </r>
  <r>
    <n v="1"/>
    <s v="       106233"/>
    <s v="       100920"/>
    <s v="ORMAR GARDEROBNI"/>
    <x v="1"/>
    <s v="09.05.01"/>
    <s v="01.06.01"/>
    <s v="1"/>
    <n v="12.5"/>
    <n v="1"/>
    <x v="1986"/>
    <n v="2384.86"/>
    <n v="0"/>
    <x v="1994"/>
    <x v="1"/>
  </r>
  <r>
    <n v="1"/>
    <s v="       106234"/>
    <s v="       101419"/>
    <s v="PROJEKTOR OPTOMA W316"/>
    <x v="2"/>
    <s v="13.11.15"/>
    <s v="01.12.15"/>
    <s v="1"/>
    <n v="25"/>
    <n v="1"/>
    <x v="1987"/>
    <n v="4778.0200000000004"/>
    <n v="0"/>
    <x v="1995"/>
    <x v="1"/>
  </r>
  <r>
    <n v="1"/>
    <s v="       106237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239"/>
    <s v="       101179"/>
    <s v="PEĆ LAB.&quot;INSTRUMENTARIA&quot;"/>
    <x v="2"/>
    <s v="01.01.97"/>
    <s v="01.02.97"/>
    <s v="1"/>
    <n v="20"/>
    <n v="1"/>
    <x v="1989"/>
    <n v="2415.77"/>
    <n v="0"/>
    <x v="1997"/>
    <x v="1"/>
  </r>
  <r>
    <n v="1"/>
    <s v="       106240"/>
    <s v="       102333"/>
    <s v="SUŠIONIK EL.ČETVRTASTI"/>
    <x v="2"/>
    <s v="01.01.97"/>
    <s v="01.02.97"/>
    <s v="1"/>
    <n v="20"/>
    <n v="1"/>
    <x v="1990"/>
    <n v="1490.63"/>
    <n v="0"/>
    <x v="1998"/>
    <x v="1"/>
  </r>
  <r>
    <n v="1"/>
    <s v="       10624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24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48"/>
    <s v="       101637"/>
    <s v="RADIJATOR ULJNI 2000W 8R"/>
    <x v="2"/>
    <s v="30.10.08"/>
    <s v="01.11.08"/>
    <s v="1"/>
    <n v="20"/>
    <n v="1"/>
    <x v="1992"/>
    <n v="549"/>
    <n v="0"/>
    <x v="2000"/>
    <x v="1"/>
  </r>
  <r>
    <n v="1"/>
    <s v="       10625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4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5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56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5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74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78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79"/>
    <s v="       102191"/>
    <s v="STOLAC TAPICIR.S RUKOH/PR"/>
    <x v="1"/>
    <s v="01.01.97"/>
    <s v="01.02.97"/>
    <s v="1"/>
    <n v="12.5"/>
    <n v="1"/>
    <x v="568"/>
    <n v="695.30000000000007"/>
    <n v="0"/>
    <x v="580"/>
    <x v="1"/>
  </r>
  <r>
    <n v="1"/>
    <s v="       106280"/>
    <s v="       100281"/>
    <s v="GRAFOSKOP/HP-A11"/>
    <x v="2"/>
    <s v="10.10.00"/>
    <s v="01.11.00"/>
    <s v="1"/>
    <n v="20"/>
    <n v="1"/>
    <x v="1994"/>
    <n v="2805"/>
    <n v="0"/>
    <x v="2002"/>
    <x v="1"/>
  </r>
  <r>
    <n v="1"/>
    <s v="       10628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282"/>
    <s v="       101119"/>
    <s v="ORMARIĆ OGLASNI110x10x104"/>
    <x v="1"/>
    <s v="30.09.09"/>
    <s v="01.10.09"/>
    <s v="1"/>
    <n v="12.5"/>
    <n v="1"/>
    <x v="693"/>
    <n v="1992.6000000000001"/>
    <n v="0"/>
    <x v="704"/>
    <x v="1"/>
  </r>
  <r>
    <n v="1"/>
    <s v="       106283"/>
    <s v="       101117"/>
    <s v="ORMARIĆ OGLASNI 90x10x104"/>
    <x v="1"/>
    <s v="30.09.09"/>
    <s v="01.10.09"/>
    <s v="1"/>
    <n v="12.5"/>
    <n v="1"/>
    <x v="1993"/>
    <n v="1328.4"/>
    <n v="0"/>
    <x v="2001"/>
    <x v="1"/>
  </r>
  <r>
    <n v="1"/>
    <s v="       10628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285"/>
    <s v="       102306"/>
    <s v="STOLIĆ UZ PISAĆI STOL"/>
    <x v="1"/>
    <s v="01.01.97"/>
    <s v="01.02.97"/>
    <s v="1"/>
    <n v="12.5"/>
    <n v="1"/>
    <x v="1995"/>
    <n v="678.26"/>
    <n v="0"/>
    <x v="2003"/>
    <x v="1"/>
  </r>
  <r>
    <n v="1"/>
    <s v="       106287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88"/>
    <s v="       101150"/>
    <s v="ORMARIĆ UZ PISAĆI STOL"/>
    <x v="1"/>
    <s v="01.01.97"/>
    <s v="01.02.97"/>
    <s v="1"/>
    <n v="12.5"/>
    <n v="1"/>
    <x v="1996"/>
    <n v="395.66"/>
    <n v="0"/>
    <x v="2004"/>
    <x v="1"/>
  </r>
  <r>
    <n v="1"/>
    <s v="       106292"/>
    <s v="       100726"/>
    <s v="MONITOR SAMSUNG 20&quot; 205BW"/>
    <x v="3"/>
    <s v="15.01.08"/>
    <s v="01.02.08"/>
    <s v="1"/>
    <n v="25"/>
    <n v="1"/>
    <x v="1997"/>
    <n v="2110.6"/>
    <n v="0"/>
    <x v="2005"/>
    <x v="1"/>
  </r>
  <r>
    <n v="1"/>
    <s v="       106294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5"/>
    <s v="       101485"/>
    <s v="RAČ.CPU INTEL CORE2"/>
    <x v="3"/>
    <s v="15.01.08"/>
    <s v="01.02.08"/>
    <s v="1"/>
    <n v="25"/>
    <n v="1"/>
    <x v="1999"/>
    <n v="8028.8200000000006"/>
    <n v="0"/>
    <x v="2007"/>
    <x v="1"/>
  </r>
  <r>
    <n v="1"/>
    <s v="       106296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297"/>
    <s v="       101677"/>
    <s v="SCANER CANON LIDE 25"/>
    <x v="3"/>
    <s v="15.01.08"/>
    <s v="01.02.08"/>
    <s v="1"/>
    <n v="25"/>
    <n v="1"/>
    <x v="2000"/>
    <n v="416.02"/>
    <n v="0"/>
    <x v="2008"/>
    <x v="1"/>
  </r>
  <r>
    <n v="1"/>
    <s v="       106306"/>
    <s v="       100230"/>
    <s v="FOTOMETAR PLAMENI 60 LON."/>
    <x v="1"/>
    <s v="01.01.97"/>
    <s v="01.02.97"/>
    <s v="1"/>
    <n v="20"/>
    <n v="1"/>
    <x v="2001"/>
    <n v="18298.34"/>
    <n v="0"/>
    <x v="2009"/>
    <x v="1"/>
  </r>
  <r>
    <n v="1"/>
    <s v="       106308"/>
    <s v="       101361"/>
    <s v="POTENCIOSTAT LAB.75"/>
    <x v="2"/>
    <s v="01.01.97"/>
    <s v="01.02.97"/>
    <s v="1"/>
    <n v="20"/>
    <n v="1"/>
    <x v="2002"/>
    <n v="19640.670000000002"/>
    <n v="4582.09"/>
    <x v="2010"/>
    <x v="1"/>
  </r>
  <r>
    <n v="1"/>
    <s v="       106310"/>
    <s v="       100305"/>
    <s v="HLADNJAK GORENJE 6257W"/>
    <x v="2"/>
    <s v="22.01.05"/>
    <s v="01.02.05"/>
    <s v="1"/>
    <n v="20"/>
    <n v="1"/>
    <x v="2003"/>
    <n v="2429.11"/>
    <n v="0"/>
    <x v="2011"/>
    <x v="1"/>
  </r>
  <r>
    <n v="1"/>
    <s v="       106311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3"/>
    <s v="       101947"/>
    <s v="STOL LAB.JEDNOST.8 RAD.MJ"/>
    <x v="1"/>
    <s v="01.01.97"/>
    <s v="01.02.97"/>
    <s v="1"/>
    <n v="12.5"/>
    <n v="1"/>
    <x v="1998"/>
    <n v="2555.46"/>
    <n v="0"/>
    <x v="2006"/>
    <x v="1"/>
  </r>
  <r>
    <n v="1"/>
    <s v="       106315"/>
    <s v="       102300"/>
    <s v="STOLIĆ POKRETNI D 62"/>
    <x v="1"/>
    <s v="01.01.97"/>
    <s v="01.02.97"/>
    <s v="1"/>
    <n v="12.5"/>
    <n v="1"/>
    <x v="2004"/>
    <n v="1102.31"/>
    <n v="0"/>
    <x v="2012"/>
    <x v="1"/>
  </r>
  <r>
    <n v="1"/>
    <s v="       10631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17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18"/>
    <s v="       101267"/>
    <s v="PLOČA MAGNETNA BIJELA"/>
    <x v="2"/>
    <s v="04.11.08"/>
    <s v="01.12.08"/>
    <s v="1"/>
    <n v="12.5"/>
    <n v="1"/>
    <x v="445"/>
    <n v="1832.44"/>
    <n v="0"/>
    <x v="457"/>
    <x v="1"/>
  </r>
  <r>
    <n v="1"/>
    <s v="       10631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25"/>
    <s v="       101323"/>
    <s v="POLICA STOJEĆA"/>
    <x v="1"/>
    <s v="01.01.97"/>
    <s v="01.02.97"/>
    <s v="1"/>
    <n v="12.5"/>
    <n v="1"/>
    <x v="914"/>
    <n v="226.07"/>
    <n v="0"/>
    <x v="924"/>
    <x v="1"/>
  </r>
  <r>
    <n v="1"/>
    <s v="       10632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2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0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1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2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3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4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3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39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1"/>
    <s v="       102108"/>
    <s v="STOL ZA VAGE III-15"/>
    <x v="1"/>
    <s v="01.01.97"/>
    <s v="01.02.97"/>
    <s v="1"/>
    <n v="12.5"/>
    <n v="1"/>
    <x v="1988"/>
    <n v="1045.6600000000001"/>
    <n v="0"/>
    <x v="1996"/>
    <x v="1"/>
  </r>
  <r>
    <n v="1"/>
    <s v="       10634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45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46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7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8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49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0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1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2"/>
    <s v="       102256"/>
    <s v="STOLICA LAB.NA VIJAK"/>
    <x v="1"/>
    <s v="01.01.97"/>
    <s v="01.02.97"/>
    <s v="1"/>
    <n v="12.5"/>
    <n v="1"/>
    <x v="845"/>
    <n v="254.35"/>
    <n v="0"/>
    <x v="855"/>
    <x v="1"/>
  </r>
  <r>
    <n v="1"/>
    <s v="       106353"/>
    <s v="       102161"/>
    <s v="STOLAC LAB. OKRUGLI"/>
    <x v="1"/>
    <s v="01.01.97"/>
    <s v="01.02.97"/>
    <s v="1"/>
    <n v="12.5"/>
    <n v="1"/>
    <x v="836"/>
    <n v="127.18"/>
    <n v="0"/>
    <x v="846"/>
    <x v="1"/>
  </r>
  <r>
    <n v="1"/>
    <s v="       106354"/>
    <s v="       101178"/>
    <s v="PEĆ LAB.&quot;ELTRA&quot;ČETVRTASTA"/>
    <x v="2"/>
    <s v="01.01.97"/>
    <s v="01.02.97"/>
    <s v="1"/>
    <n v="20"/>
    <n v="1"/>
    <x v="2005"/>
    <n v="7011.3600000000006"/>
    <n v="0"/>
    <x v="2013"/>
    <x v="1"/>
  </r>
  <r>
    <n v="1"/>
    <s v="       106356"/>
    <s v="       101080"/>
    <s v="ORMAR ZA KOROZIVNE TVARI"/>
    <x v="1"/>
    <s v="18.02.11"/>
    <s v="01.03.11"/>
    <s v="1"/>
    <n v="12.5"/>
    <n v="1"/>
    <x v="1800"/>
    <n v="5959.35"/>
    <n v="0"/>
    <x v="1808"/>
    <x v="1"/>
  </r>
  <r>
    <n v="1"/>
    <s v="       106357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8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59"/>
    <s v="       101946"/>
    <s v="STOL LAB.DVOSTR.10 RAD.MJ"/>
    <x v="1"/>
    <s v="01.01.97"/>
    <s v="01.02.97"/>
    <s v="1"/>
    <n v="12.5"/>
    <n v="1"/>
    <x v="2006"/>
    <n v="6026.64"/>
    <n v="0"/>
    <x v="2014"/>
    <x v="1"/>
  </r>
  <r>
    <n v="1"/>
    <s v="       106360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1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3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4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5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6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67"/>
    <s v="       100503"/>
    <s v="LJESTVE ALUMINIJSKE"/>
    <x v="2"/>
    <s v="19.07.98"/>
    <s v="01.08.98"/>
    <s v="1"/>
    <n v="12.5"/>
    <n v="1"/>
    <x v="2007"/>
    <n v="1041.33"/>
    <n v="0"/>
    <x v="2015"/>
    <x v="1"/>
  </r>
  <r>
    <n v="1"/>
    <s v="       106369"/>
    <s v="       101059"/>
    <s v="ORMAR ZA KEMIKAL.BIJELI 2"/>
    <x v="1"/>
    <s v="01.03.11"/>
    <s v="01.04.11"/>
    <s v="1"/>
    <n v="12.5"/>
    <n v="1"/>
    <x v="2008"/>
    <n v="9701.2199999999993"/>
    <n v="0"/>
    <x v="2016"/>
    <x v="1"/>
  </r>
  <r>
    <n v="1"/>
    <s v="       106370"/>
    <s v="       101060"/>
    <s v="ORMAR ZA KEMIKAL.SIVI 190"/>
    <x v="1"/>
    <s v="01.03.11"/>
    <s v="01.04.11"/>
    <s v="1"/>
    <n v="12.5"/>
    <n v="1"/>
    <x v="2009"/>
    <n v="5053.8599999999997"/>
    <n v="0"/>
    <x v="2017"/>
    <x v="1"/>
  </r>
  <r>
    <n v="1"/>
    <s v="       106372"/>
    <s v="       101964"/>
    <s v="STOL MANIPULATIVNI II-13"/>
    <x v="1"/>
    <s v="01.01.97"/>
    <s v="01.02.97"/>
    <s v="1"/>
    <n v="12.5"/>
    <n v="1"/>
    <x v="1991"/>
    <n v="706.54"/>
    <n v="0"/>
    <x v="1999"/>
    <x v="1"/>
  </r>
  <r>
    <n v="1"/>
    <s v="       106373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4"/>
    <s v="       101951"/>
    <s v="STOL LAB.SA LADICAMA"/>
    <x v="1"/>
    <s v="01.01.97"/>
    <s v="01.02.97"/>
    <s v="1"/>
    <n v="12.5"/>
    <n v="1"/>
    <x v="2010"/>
    <n v="1130.44"/>
    <n v="0"/>
    <x v="2018"/>
    <x v="1"/>
  </r>
  <r>
    <n v="1"/>
    <s v="       106375"/>
    <s v="       101551"/>
    <s v="RAČUNALO (MZ)"/>
    <x v="3"/>
    <s v="17.03.03"/>
    <s v="01.04.03"/>
    <s v="1"/>
    <n v="25"/>
    <n v="1"/>
    <x v="2011"/>
    <n v="6308.8"/>
    <n v="0"/>
    <x v="2019"/>
    <x v="1"/>
  </r>
  <r>
    <n v="1"/>
    <s v="       106377"/>
    <s v="       102036"/>
    <s v="STOL RADNI 275x60x75+LAD."/>
    <x v="1"/>
    <s v="18.11.08"/>
    <s v="01.12.08"/>
    <s v="1"/>
    <n v="12.5"/>
    <n v="1"/>
    <x v="2012"/>
    <n v="12383"/>
    <n v="0"/>
    <x v="2020"/>
    <x v="1"/>
  </r>
  <r>
    <n v="1"/>
    <s v="       106378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79"/>
    <s v="       102162"/>
    <s v="STOLAC LAB. SA NASLONOM"/>
    <x v="1"/>
    <s v="18.11.08"/>
    <s v="01.12.08"/>
    <s v="1"/>
    <n v="12.5"/>
    <n v="1"/>
    <x v="377"/>
    <n v="1105.6300000000001"/>
    <n v="0"/>
    <x v="389"/>
    <x v="1"/>
  </r>
  <r>
    <n v="1"/>
    <s v="       106380"/>
    <s v="       102532"/>
    <s v="VAGA PRECIZNA PB 1502-S/A"/>
    <x v="2"/>
    <s v="23.04.01"/>
    <s v="01.05.01"/>
    <s v="1"/>
    <n v="20"/>
    <n v="1"/>
    <x v="2013"/>
    <n v="13895.800000000001"/>
    <n v="0"/>
    <x v="2021"/>
    <x v="1"/>
  </r>
  <r>
    <n v="1"/>
    <s v="       106381"/>
    <s v="       102515"/>
    <s v="VAGA ANALIT.&quot;SARTARIUS&quot;"/>
    <x v="2"/>
    <s v="01.01.97"/>
    <s v="01.02.97"/>
    <s v="1"/>
    <n v="20"/>
    <n v="1"/>
    <x v="2014"/>
    <n v="9199.49"/>
    <n v="0"/>
    <x v="2022"/>
    <x v="1"/>
  </r>
  <r>
    <n v="1"/>
    <s v="       106382"/>
    <s v="       102514"/>
    <s v="VAGA ANALIT.&quot;METTER&quot;"/>
    <x v="2"/>
    <s v="01.01.97"/>
    <s v="01.02.97"/>
    <s v="1"/>
    <n v="20"/>
    <n v="1"/>
    <x v="2015"/>
    <n v="13933.58"/>
    <n v="0"/>
    <x v="2023"/>
    <x v="1"/>
  </r>
  <r>
    <n v="1"/>
    <s v="       106383"/>
    <s v="       101311"/>
    <s v="POLICA 100x70x75"/>
    <x v="1"/>
    <s v="18.11.08"/>
    <s v="01.12.08"/>
    <s v="1"/>
    <n v="12.5"/>
    <n v="1"/>
    <x v="1230"/>
    <n v="3184.2000000000003"/>
    <n v="0"/>
    <x v="1240"/>
    <x v="1"/>
  </r>
  <r>
    <n v="1"/>
    <s v="       10638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85"/>
    <s v="       101632"/>
    <s v="RADIJATOR ELEKTRIČNI"/>
    <x v="2"/>
    <s v="19.02.09"/>
    <s v="01.03.09"/>
    <s v="1"/>
    <n v="20"/>
    <n v="1"/>
    <x v="1992"/>
    <n v="549"/>
    <n v="0"/>
    <x v="2000"/>
    <x v="1"/>
  </r>
  <r>
    <n v="1"/>
    <s v="       106386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87"/>
    <s v="       100727"/>
    <s v="MONITOR SAMSUNG 202043BW"/>
    <x v="3"/>
    <s v="02.07.08"/>
    <s v="01.08.08"/>
    <s v="1"/>
    <n v="25"/>
    <n v="1"/>
    <x v="2016"/>
    <n v="1993.8300000000002"/>
    <n v="0"/>
    <x v="2024"/>
    <x v="1"/>
  </r>
  <r>
    <n v="1"/>
    <s v="       106390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393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394"/>
    <s v="       102170"/>
    <s v="Stolac radni"/>
    <x v="1"/>
    <s v="18.11.08"/>
    <s v="01.12.08"/>
    <s v="1"/>
    <n v="12.5"/>
    <n v="1"/>
    <x v="387"/>
    <n v="1238.3"/>
    <n v="0"/>
    <x v="399"/>
    <x v="1"/>
  </r>
  <r>
    <n v="1"/>
    <s v="       106396"/>
    <s v="       100725"/>
    <s v="MONITOR SAMSUNG 20&quot; _x000d__x000a_novi"/>
    <x v="3"/>
    <s v="02.01.10"/>
    <s v="01.02.10"/>
    <s v="1"/>
    <n v="25"/>
    <n v="1"/>
    <x v="2016"/>
    <n v="1993.8300000000002"/>
    <n v="0"/>
    <x v="2024"/>
    <x v="1"/>
  </r>
  <r>
    <n v="1"/>
    <s v="       106397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398"/>
    <s v="       101599"/>
    <s v="RAČUNALO MB INTEL D35 NO"/>
    <x v="3"/>
    <s v="02.01.10"/>
    <s v="01.02.10"/>
    <s v="1"/>
    <n v="25"/>
    <n v="1"/>
    <x v="2017"/>
    <n v="5415.16"/>
    <n v="0"/>
    <x v="2025"/>
    <x v="1"/>
  </r>
  <r>
    <n v="1"/>
    <s v="       106399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400"/>
    <s v="       102401"/>
    <s v="TRAČNA JEDINICA ULTRIM 2"/>
    <x v="3"/>
    <s v="17.11.08"/>
    <s v="01.12.08"/>
    <s v="1"/>
    <n v="25"/>
    <n v="1"/>
    <x v="2018"/>
    <n v="8422.39"/>
    <n v="0"/>
    <x v="2026"/>
    <x v="1"/>
  </r>
  <r>
    <n v="1"/>
    <s v="       106404"/>
    <s v="       101618"/>
    <s v="RAČUNALO PRODESK 400 G1"/>
    <x v="3"/>
    <s v="11.06.14"/>
    <s v="01.07.14"/>
    <s v="1"/>
    <n v="25"/>
    <n v="1"/>
    <x v="423"/>
    <n v="5287.5"/>
    <n v="0"/>
    <x v="435"/>
    <x v="1"/>
  </r>
  <r>
    <n v="1"/>
    <s v="       106405"/>
    <s v="       101531"/>
    <s v="RAČ.MSGW Infinity sp2194"/>
    <x v="3"/>
    <s v="15.07.15"/>
    <s v="01.08.15"/>
    <s v="1"/>
    <n v="25"/>
    <n v="1"/>
    <x v="267"/>
    <n v="5021.25"/>
    <n v="0"/>
    <x v="279"/>
    <x v="1"/>
  </r>
  <r>
    <n v="1"/>
    <s v="       106414"/>
    <s v="       101420"/>
    <s v="PROJEKTOR OPTOMA W316  (R"/>
    <x v="2"/>
    <s v="10.10.14"/>
    <s v="01.11.14"/>
    <s v="1"/>
    <n v="25"/>
    <n v="1"/>
    <x v="942"/>
    <n v="4737.5"/>
    <n v="0"/>
    <x v="952"/>
    <x v="1"/>
  </r>
  <r>
    <n v="1"/>
    <s v="       106415"/>
    <s v="       101414"/>
    <s v="PROJEKTOR OPTOMA EW615"/>
    <x v="2"/>
    <s v="09.10.12"/>
    <s v="01.11.12"/>
    <s v="1"/>
    <n v="25"/>
    <n v="1"/>
    <x v="468"/>
    <n v="8000"/>
    <n v="0"/>
    <x v="480"/>
    <x v="1"/>
  </r>
  <r>
    <n v="1"/>
    <s v="       106417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18"/>
    <s v="       100702"/>
    <s v="MONITOR LG 22&quot;"/>
    <x v="3"/>
    <s v="18.09.15"/>
    <s v="01.10.15"/>
    <s v="1"/>
    <n v="25"/>
    <n v="1"/>
    <x v="321"/>
    <n v="1250"/>
    <n v="0"/>
    <x v="333"/>
    <x v="1"/>
  </r>
  <r>
    <n v="1"/>
    <s v="       106419"/>
    <s v="       101532"/>
    <s v="RAČ.MSGW INFINITY sp2195v"/>
    <x v="3"/>
    <s v="07.09.15"/>
    <s v="01.10.15"/>
    <s v="1"/>
    <n v="25"/>
    <n v="1"/>
    <x v="434"/>
    <n v="6156.25"/>
    <n v="0"/>
    <x v="446"/>
    <x v="1"/>
  </r>
  <r>
    <n v="1"/>
    <s v="       10642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6424"/>
    <s v="       101741"/>
    <s v="SKRETNICA ZA MREŽU"/>
    <x v="2"/>
    <s v="21.11.97"/>
    <s v="01.12.97"/>
    <s v="1"/>
    <n v="25"/>
    <n v="1"/>
    <x v="2019"/>
    <n v="2530"/>
    <n v="0"/>
    <x v="2027"/>
    <x v="1"/>
  </r>
  <r>
    <n v="1"/>
    <s v="       106426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27"/>
    <s v="       101120"/>
    <s v="ORMARIĆ OGLASNI120x10x104"/>
    <x v="1"/>
    <s v="30.09.09"/>
    <s v="01.10.09"/>
    <s v="1"/>
    <n v="12.5"/>
    <n v="1"/>
    <x v="467"/>
    <n v="2112.16"/>
    <n v="0"/>
    <x v="479"/>
    <x v="1"/>
  </r>
  <r>
    <n v="1"/>
    <s v="       106430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1"/>
    <s v="       102262"/>
    <s v="STOLICA NT. VEL. 5"/>
    <x v="1"/>
    <s v="01.01.97"/>
    <s v="01.02.97"/>
    <s v="1"/>
    <n v="12.5"/>
    <n v="1"/>
    <x v="2020"/>
    <n v="114.71000000000001"/>
    <n v="0"/>
    <x v="2028"/>
    <x v="1"/>
  </r>
  <r>
    <n v="1"/>
    <s v="       106432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36"/>
    <s v="       101800"/>
    <s v="SOFTWARE Langlie for Exce"/>
    <x v="4"/>
    <s v="29.12.10"/>
    <s v="01.01.11"/>
    <s v="1"/>
    <n v="25"/>
    <n v="1"/>
    <x v="2021"/>
    <n v="3822.31"/>
    <n v="0"/>
    <x v="2029"/>
    <x v="1"/>
  </r>
  <r>
    <n v="1"/>
    <s v="       106437"/>
    <s v="       100173"/>
    <s v="FOTELJA KLUB NISKA CRNA"/>
    <x v="1"/>
    <s v="23.12.08"/>
    <s v="01.01.09"/>
    <s v="1"/>
    <n v="12.5"/>
    <n v="1"/>
    <x v="1231"/>
    <n v="1149.8500000000001"/>
    <n v="0"/>
    <x v="1241"/>
    <x v="1"/>
  </r>
  <r>
    <n v="1"/>
    <s v="       106438"/>
    <s v="       101300"/>
    <s v="Pokretna kazeta"/>
    <x v="2"/>
    <s v="18.10.06"/>
    <s v="01.11.06"/>
    <s v="1"/>
    <n v="12.5"/>
    <n v="1"/>
    <x v="274"/>
    <n v="799.83"/>
    <n v="0"/>
    <x v="286"/>
    <x v="1"/>
  </r>
  <r>
    <n v="1"/>
    <s v="       106439"/>
    <s v="       101780"/>
    <s v="SOFTW.PLAXIS 3D TUNNEL V2"/>
    <x v="4"/>
    <s v="24.04.09"/>
    <s v="01.05.09"/>
    <s v="1"/>
    <n v="25"/>
    <n v="1"/>
    <x v="2022"/>
    <n v="57844.950000000004"/>
    <n v="0"/>
    <x v="2030"/>
    <x v="1"/>
  </r>
  <r>
    <n v="1"/>
    <s v="       106440"/>
    <s v="       101756"/>
    <s v="SOFTW. Plaxis 3D Tunnel"/>
    <x v="4"/>
    <s v="11.04.11"/>
    <s v="01.05.11"/>
    <s v="1"/>
    <n v="25"/>
    <n v="1"/>
    <x v="2023"/>
    <n v="30396.29"/>
    <n v="0"/>
    <x v="2031"/>
    <x v="1"/>
  </r>
  <r>
    <n v="1"/>
    <s v="       106443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4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5"/>
    <s v="       102276"/>
    <s v="STOLICA S NASLONOM/PROC."/>
    <x v="1"/>
    <s v="01.01.97"/>
    <s v="01.02.97"/>
    <s v="1"/>
    <n v="12.5"/>
    <n v="1"/>
    <x v="799"/>
    <n v="113.04"/>
    <n v="0"/>
    <x v="809"/>
    <x v="1"/>
  </r>
  <r>
    <n v="1"/>
    <s v="       106446"/>
    <s v="       102230"/>
    <s v="STOLICA AF 70012"/>
    <x v="1"/>
    <s v="01.01.97"/>
    <s v="01.02.97"/>
    <s v="1"/>
    <n v="12.5"/>
    <n v="1"/>
    <x v="1136"/>
    <n v="61.4"/>
    <n v="0"/>
    <x v="1146"/>
    <x v="1"/>
  </r>
  <r>
    <n v="1"/>
    <s v="       106447"/>
    <s v="       102505"/>
    <s v="USISAVAČ ELEC.VIVA QUICK"/>
    <x v="2"/>
    <s v="22.12.06"/>
    <s v="01.01.07"/>
    <s v="1"/>
    <n v="20"/>
    <n v="1"/>
    <x v="2024"/>
    <n v="840.82"/>
    <n v="0"/>
    <x v="2032"/>
    <x v="1"/>
  </r>
  <r>
    <n v="1"/>
    <s v="       106449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1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6452"/>
    <s v="       100645"/>
    <s v="Monitor 24&quot; Dell"/>
    <x v="3"/>
    <s v="15.12.14"/>
    <s v="01.01.15"/>
    <s v="1"/>
    <n v="25"/>
    <n v="1"/>
    <x v="2025"/>
    <n v="1958.88"/>
    <n v="0"/>
    <x v="2033"/>
    <x v="1"/>
  </r>
  <r>
    <n v="1"/>
    <s v="       106453"/>
    <s v="       101758"/>
    <s v="SOFTW. Sima pro za izradu"/>
    <x v="4"/>
    <s v="12.12.10"/>
    <s v="01.01.11"/>
    <s v="1"/>
    <n v="25"/>
    <n v="1"/>
    <x v="2026"/>
    <n v="13486.87"/>
    <n v="0"/>
    <x v="2034"/>
    <x v="1"/>
  </r>
  <r>
    <n v="1"/>
    <s v="       106455"/>
    <s v="       100428"/>
    <s v="KONCENTRACIJSKI STOL ZA S"/>
    <x v="1"/>
    <s v="19.02.98"/>
    <s v="01.03.98"/>
    <s v="1"/>
    <n v="20"/>
    <n v="1"/>
    <x v="2027"/>
    <n v="11074.66"/>
    <n v="0"/>
    <x v="2035"/>
    <x v="1"/>
  </r>
  <r>
    <n v="1"/>
    <s v="       106458"/>
    <s v="       100584"/>
    <s v="MJEŠALICA LAB.RZR 2041"/>
    <x v="2"/>
    <s v="04.12.14"/>
    <s v="01.01.15"/>
    <s v="1"/>
    <n v="20"/>
    <n v="1"/>
    <x v="2028"/>
    <n v="13468.85"/>
    <n v="0"/>
    <x v="2036"/>
    <x v="1"/>
  </r>
  <r>
    <n v="1"/>
    <s v="       106459"/>
    <s v="       100533"/>
    <s v="MIKROSKOP DIGIT.DINO-LITE"/>
    <x v="2"/>
    <s v="31.03.11"/>
    <s v="01.04.11"/>
    <s v="1"/>
    <n v="20"/>
    <n v="1"/>
    <x v="2029"/>
    <n v="3610.67"/>
    <n v="0"/>
    <x v="2037"/>
    <x v="1"/>
  </r>
  <r>
    <n v="1"/>
    <s v="       106460"/>
    <s v="       100342"/>
    <s v="KALIBRACIJSKI CENTAR"/>
    <x v="2"/>
    <s v="21.01.13"/>
    <s v="01.02.13"/>
    <s v="1"/>
    <n v="20"/>
    <n v="1"/>
    <x v="2030"/>
    <n v="14476.53"/>
    <n v="0"/>
    <x v="2038"/>
    <x v="1"/>
  </r>
  <r>
    <n v="1"/>
    <s v="       106462"/>
    <s v="       101031"/>
    <s v="ORMAR VISOKI 320x75x42"/>
    <x v="1"/>
    <s v="16.12.14"/>
    <s v="01.01.15"/>
    <s v="1"/>
    <n v="12.5"/>
    <n v="1"/>
    <x v="2031"/>
    <n v="6278.58"/>
    <n v="2092.87"/>
    <x v="2039"/>
    <x v="1"/>
  </r>
  <r>
    <n v="1"/>
    <s v="       106463"/>
    <s v="       100651"/>
    <s v="MONITOR 24&quot; DELL U2412M"/>
    <x v="3"/>
    <s v="17.10.14"/>
    <s v="01.11.14"/>
    <s v="1"/>
    <n v="25"/>
    <n v="1"/>
    <x v="923"/>
    <n v="1958.8700000000001"/>
    <n v="0"/>
    <x v="933"/>
    <x v="1"/>
  </r>
  <r>
    <n v="1"/>
    <s v="       106464"/>
    <s v="       100834"/>
    <s v="NOTEBOOK PROBOOK 650G1"/>
    <x v="3"/>
    <s v="17.10.14"/>
    <s v="01.11.14"/>
    <s v="1"/>
    <n v="25"/>
    <n v="1"/>
    <x v="2032"/>
    <n v="7083.95"/>
    <n v="0"/>
    <x v="2040"/>
    <x v="1"/>
  </r>
  <r>
    <n v="1"/>
    <s v="       106465"/>
    <s v="       101776"/>
    <s v="SOFTW.JKSimBlast"/>
    <x v="4"/>
    <s v="27.06.12"/>
    <s v="01.07.12"/>
    <s v="1"/>
    <n v="25"/>
    <n v="1"/>
    <x v="2033"/>
    <n v="24185.010000000002"/>
    <n v="0"/>
    <x v="2041"/>
    <x v="1"/>
  </r>
  <r>
    <n v="1"/>
    <s v="       106471"/>
    <s v="       102436"/>
    <s v="UR. ZA REZANJE STIJENA"/>
    <x v="2"/>
    <s v="23.10.15"/>
    <s v="01.11.15"/>
    <s v="1"/>
    <n v="20"/>
    <n v="1"/>
    <x v="2034"/>
    <n v="8125"/>
    <n v="0"/>
    <x v="2042"/>
    <x v="1"/>
  </r>
  <r>
    <n v="1"/>
    <s v="       106473"/>
    <s v="       101792"/>
    <s v="SOFTWARE CATMAN 32-E"/>
    <x v="4"/>
    <s v="05.12.07"/>
    <s v="01.01.08"/>
    <s v="1"/>
    <n v="25"/>
    <n v="1"/>
    <x v="2035"/>
    <n v="23912"/>
    <n v="0"/>
    <x v="2043"/>
    <x v="1"/>
  </r>
  <r>
    <n v="1"/>
    <s v="       106475"/>
    <s v="       102492"/>
    <s v="UREĐAJ za izvl.uzoraka"/>
    <x v="2"/>
    <s v="10.04.03"/>
    <s v="01.05.03"/>
    <s v="1"/>
    <n v="20"/>
    <n v="1"/>
    <x v="2036"/>
    <n v="7494.67"/>
    <n v="0"/>
    <x v="2044"/>
    <x v="1"/>
  </r>
  <r>
    <n v="1"/>
    <s v="       106476"/>
    <s v="       101334"/>
    <s v="POLICE LABORAT.105x90x287"/>
    <x v="1"/>
    <s v="30.09.09"/>
    <s v="01.10.09"/>
    <s v="1"/>
    <n v="12.5"/>
    <n v="1"/>
    <x v="2037"/>
    <n v="1937.25"/>
    <n v="0"/>
    <x v="2045"/>
    <x v="1"/>
  </r>
  <r>
    <n v="1"/>
    <s v="       106483"/>
    <s v="       100249"/>
    <s v="GEOFON TRIAXIAL DIN718A33"/>
    <x v="2"/>
    <s v="07.10.11"/>
    <s v="01.11.11"/>
    <s v="1"/>
    <n v="20"/>
    <n v="1"/>
    <x v="2038"/>
    <n v="4300"/>
    <n v="0"/>
    <x v="2046"/>
    <x v="1"/>
  </r>
  <r>
    <n v="1"/>
    <s v="       106484"/>
    <s v="       102312"/>
    <s v="STROBOSKOP RUČNI"/>
    <x v="2"/>
    <s v="28.02.11"/>
    <s v="01.03.11"/>
    <s v="1"/>
    <n v="20"/>
    <n v="1"/>
    <x v="2039"/>
    <n v="4083.6"/>
    <n v="0"/>
    <x v="2047"/>
    <x v="1"/>
  </r>
  <r>
    <n v="1"/>
    <s v="       106485"/>
    <s v="       100114"/>
    <s v="DIGITALNI BAROMETAR S PRI"/>
    <x v="2"/>
    <s v="27.07.09"/>
    <s v="01.08.09"/>
    <s v="1"/>
    <n v="20"/>
    <n v="1"/>
    <x v="2040"/>
    <n v="4379.8"/>
    <n v="0"/>
    <x v="2048"/>
    <x v="1"/>
  </r>
  <r>
    <n v="1"/>
    <s v="       106486"/>
    <s v="       101696"/>
    <s v="SEIZMOGRAF MINIMATE DS077"/>
    <x v="2"/>
    <s v="06.07.09"/>
    <s v="01.08.09"/>
    <s v="1"/>
    <n v="20"/>
    <n v="1"/>
    <x v="2041"/>
    <n v="18300"/>
    <n v="0"/>
    <x v="2049"/>
    <x v="1"/>
  </r>
  <r>
    <n v="1"/>
    <s v="       106487"/>
    <s v="       100609"/>
    <s v="MODEM MC35 TERMINAL"/>
    <x v="2"/>
    <s v="25.07.08"/>
    <s v="01.08.08"/>
    <s v="1"/>
    <n v="20"/>
    <n v="1"/>
    <x v="2042"/>
    <n v="1958.89"/>
    <n v="0"/>
    <x v="2050"/>
    <x v="1"/>
  </r>
  <r>
    <n v="1"/>
    <s v="       106488"/>
    <s v="       100251"/>
    <s v="GEOFON VISOKOOSJETNI"/>
    <x v="2"/>
    <s v="30.11.07"/>
    <s v="01.12.07"/>
    <s v="1"/>
    <n v="20"/>
    <n v="1"/>
    <x v="2043"/>
    <n v="11546.53"/>
    <n v="0"/>
    <x v="2051"/>
    <x v="1"/>
  </r>
  <r>
    <n v="1"/>
    <s v="       106489"/>
    <s v="       101699"/>
    <s v="SEIZMOGRAF MINIMATE+ADAPT"/>
    <x v="2"/>
    <s v="30.11.07"/>
    <s v="01.12.07"/>
    <s v="1"/>
    <n v="20"/>
    <n v="1"/>
    <x v="877"/>
    <n v="25640.18"/>
    <n v="0"/>
    <x v="887"/>
    <x v="1"/>
  </r>
  <r>
    <n v="1"/>
    <s v="       106490"/>
    <s v="       100243"/>
    <s v="GEOFON DIN"/>
    <x v="2"/>
    <s v="30.01.06"/>
    <s v="01.02.06"/>
    <s v="1"/>
    <n v="20"/>
    <n v="1"/>
    <x v="2044"/>
    <n v="11283.02"/>
    <n v="0"/>
    <x v="2052"/>
    <x v="1"/>
  </r>
  <r>
    <n v="1"/>
    <s v="       106491"/>
    <s v="       100517"/>
    <s v="MIKROFON WEIGHT (R-2/1192"/>
    <x v="2"/>
    <s v="21.11.05"/>
    <s v="01.12.05"/>
    <s v="1"/>
    <n v="20"/>
    <n v="1"/>
    <x v="2045"/>
    <n v="7282.18"/>
    <n v="0"/>
    <x v="2053"/>
    <x v="1"/>
  </r>
  <r>
    <n v="1"/>
    <s v="       106492"/>
    <s v="       100558"/>
    <s v="MJ.INS.TRANSDUCER DIGIT50"/>
    <x v="2"/>
    <s v="03.10.05"/>
    <s v="01.11.05"/>
    <s v="1"/>
    <n v="20"/>
    <n v="1"/>
    <x v="2046"/>
    <n v="13435.79"/>
    <n v="0"/>
    <x v="2054"/>
    <x v="1"/>
  </r>
  <r>
    <n v="1"/>
    <s v="       106493"/>
    <s v="       100067"/>
    <s v="BUŠILICA BOSCH"/>
    <x v="2"/>
    <s v="18.11.04"/>
    <s v="01.12.04"/>
    <s v="1"/>
    <n v="20"/>
    <n v="1"/>
    <x v="2047"/>
    <n v="2777.64"/>
    <n v="0"/>
    <x v="2055"/>
    <x v="1"/>
  </r>
  <r>
    <n v="1"/>
    <s v="       106494"/>
    <s v="       101693"/>
    <s v="SEIZMOGRAF DIGITAL.2D20"/>
    <x v="2"/>
    <s v="26.05.98"/>
    <s v="01.06.98"/>
    <s v="1"/>
    <n v="20"/>
    <n v="1"/>
    <x v="2048"/>
    <n v="18834.900000000001"/>
    <n v="0"/>
    <x v="2056"/>
    <x v="1"/>
  </r>
  <r>
    <n v="1"/>
    <s v="       106495"/>
    <s v="       101693"/>
    <s v="SEIZMOGRAF DIGITAL.2D20"/>
    <x v="2"/>
    <s v="26.05.98"/>
    <s v="01.06.98"/>
    <s v="1"/>
    <n v="20"/>
    <n v="1"/>
    <x v="2049"/>
    <n v="18834.89"/>
    <n v="0"/>
    <x v="2057"/>
    <x v="1"/>
  </r>
  <r>
    <n v="1"/>
    <s v="       106503"/>
    <s v="       101557"/>
    <s v="RAČUNALO DELL*S (MZ)"/>
    <x v="3"/>
    <s v="17.03.03"/>
    <s v="01.04.03"/>
    <s v="1"/>
    <n v="25"/>
    <n v="1"/>
    <x v="2050"/>
    <n v="26933.4"/>
    <n v="0"/>
    <x v="2058"/>
    <x v="1"/>
  </r>
  <r>
    <n v="1"/>
    <s v="       106504"/>
    <s v="       101721"/>
    <s v="SERVER XSERIES 3650 IBM"/>
    <x v="3"/>
    <s v="17.11.08"/>
    <s v="01.12.08"/>
    <s v="1"/>
    <n v="25"/>
    <n v="1"/>
    <x v="2051"/>
    <n v="24339"/>
    <n v="0"/>
    <x v="2059"/>
    <x v="1"/>
  </r>
  <r>
    <n v="1"/>
    <s v="       106507"/>
    <s v="       102432"/>
    <s v="UPS APC SMART 1000(SERVER"/>
    <x v="3"/>
    <s v="04.03.03"/>
    <s v="01.04.03"/>
    <s v="1"/>
    <n v="25"/>
    <n v="1"/>
    <x v="2052"/>
    <n v="2616"/>
    <n v="0"/>
    <x v="2060"/>
    <x v="1"/>
  </r>
  <r>
    <n v="1"/>
    <s v="       106510"/>
    <s v="       101722"/>
    <s v="SERVER ZA POINT 2000*IBM"/>
    <x v="3"/>
    <s v="24.01.01"/>
    <s v="01.02.01"/>
    <s v="1"/>
    <n v="25"/>
    <n v="1"/>
    <x v="2053"/>
    <n v="41958.239999999998"/>
    <n v="0"/>
    <x v="2061"/>
    <x v="1"/>
  </r>
  <r>
    <n v="1"/>
    <s v="       106511"/>
    <s v="       102432"/>
    <s v="UPS APC SMART 1000(SERVER"/>
    <x v="3"/>
    <s v="19.02.03"/>
    <s v="01.03.03"/>
    <s v="1"/>
    <n v="25"/>
    <n v="1"/>
    <x v="2054"/>
    <n v="2559.33"/>
    <n v="0"/>
    <x v="2062"/>
    <x v="1"/>
  </r>
  <r>
    <n v="1"/>
    <s v="       106513"/>
    <s v="       102195"/>
    <s v="STOLAC UREDSKI"/>
    <x v="1"/>
    <s v="30.04.14"/>
    <s v="01.05.14"/>
    <s v="1"/>
    <n v="12.5"/>
    <n v="1"/>
    <x v="2055"/>
    <n v="612.6"/>
    <n v="122.52"/>
    <x v="2063"/>
    <x v="1"/>
  </r>
  <r>
    <n v="1"/>
    <s v="       106515"/>
    <s v="       100844"/>
    <s v="NUMERATOR OSA*P-TOUCH"/>
    <x v="2"/>
    <s v="01.02.05"/>
    <s v="01.03.05"/>
    <s v="1"/>
    <n v="20"/>
    <n v="1"/>
    <x v="2056"/>
    <n v="2220.4"/>
    <n v="0"/>
    <x v="2064"/>
    <x v="1"/>
  </r>
  <r>
    <n v="1"/>
    <s v="       106516"/>
    <s v="       101557"/>
    <s v="RAČUNALO DELL*S (MZ)"/>
    <x v="3"/>
    <s v="17.03.03"/>
    <s v="01.04.03"/>
    <s v="1"/>
    <n v="25"/>
    <n v="1"/>
    <x v="2057"/>
    <n v="27726.420000000002"/>
    <n v="0"/>
    <x v="2065"/>
    <x v="1"/>
  </r>
  <r>
    <n v="1"/>
    <s v="       106517"/>
    <s v="       101521"/>
    <s v="RAČ.INTEL GMA3100*2,66GHZ"/>
    <x v="3"/>
    <s v="29.10.08"/>
    <s v="01.11.08"/>
    <s v="1"/>
    <n v="25"/>
    <n v="1"/>
    <x v="2058"/>
    <n v="6026.8"/>
    <n v="0"/>
    <x v="2066"/>
    <x v="1"/>
  </r>
  <r>
    <n v="1"/>
    <s v="       106518"/>
    <s v="       101834"/>
    <s v="STALAK ZA MONITOR PA507A"/>
    <x v="3"/>
    <s v="20.01.09"/>
    <s v="01.02.09"/>
    <s v="1"/>
    <n v="25"/>
    <n v="1"/>
    <x v="2059"/>
    <n v="750.67"/>
    <n v="0"/>
    <x v="2067"/>
    <x v="1"/>
  </r>
  <r>
    <n v="1"/>
    <s v="       106520"/>
    <s v="       102431"/>
    <s v="UPS APC-UREĐ.ZA TRAJNO NA"/>
    <x v="2"/>
    <s v="14.02.01"/>
    <s v="01.03.01"/>
    <s v="1"/>
    <n v="25"/>
    <n v="1"/>
    <x v="2060"/>
    <n v="3927"/>
    <n v="0"/>
    <x v="2068"/>
    <x v="1"/>
  </r>
  <r>
    <n v="1"/>
    <s v="       106521"/>
    <s v="       101150"/>
    <s v="ORMARIĆ UZ PISAĆI STOL"/>
    <x v="1"/>
    <s v="01.01.97"/>
    <s v="01.02.97"/>
    <s v="1"/>
    <n v="12.5"/>
    <n v="1"/>
    <x v="1128"/>
    <n v="339.13"/>
    <n v="0"/>
    <x v="1138"/>
    <x v="1"/>
  </r>
  <r>
    <n v="1"/>
    <s v="       106522"/>
    <s v="       101983"/>
    <s v="STOL PISAĆI S LADICAMA"/>
    <x v="1"/>
    <s v="01.01.97"/>
    <s v="01.02.97"/>
    <s v="1"/>
    <n v="12.5"/>
    <n v="1"/>
    <x v="563"/>
    <n v="282.68"/>
    <n v="0"/>
    <x v="575"/>
    <x v="1"/>
  </r>
  <r>
    <n v="1"/>
    <s v="       106524"/>
    <s v="       100630"/>
    <s v="MONITOR 22&quot; DELL"/>
    <x v="3"/>
    <s v="23.09.14"/>
    <s v="01.10.14"/>
    <s v="1"/>
    <n v="25"/>
    <n v="1"/>
    <x v="435"/>
    <n v="1341.25"/>
    <n v="0"/>
    <x v="447"/>
    <x v="1"/>
  </r>
  <r>
    <n v="1"/>
    <s v="       106525"/>
    <s v="       100695"/>
    <s v="MONITOR LCD 24&quot;"/>
    <x v="3"/>
    <s v="07.06.11"/>
    <s v="01.07.11"/>
    <s v="1"/>
    <n v="25"/>
    <n v="1"/>
    <x v="404"/>
    <n v="1795.78"/>
    <n v="0"/>
    <x v="416"/>
    <x v="1"/>
  </r>
  <r>
    <n v="1"/>
    <s v="       106526"/>
    <s v="       100126"/>
    <s v="DISK PRIJEN.ZA BACKUP"/>
    <x v="2"/>
    <s v="02.01.05"/>
    <s v="01.02.05"/>
    <s v="1"/>
    <n v="25"/>
    <n v="1"/>
    <x v="2061"/>
    <n v="934.76"/>
    <n v="0"/>
    <x v="2069"/>
    <x v="1"/>
  </r>
  <r>
    <n v="1"/>
    <s v="       106529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558"/>
    <s v="       101504"/>
    <s v="RAČ.INTEL 7500(SERVER)"/>
    <x v="3"/>
    <s v="19.02.03"/>
    <s v="01.03.03"/>
    <s v="1"/>
    <n v="25"/>
    <n v="1"/>
    <x v="2063"/>
    <n v="31091.58"/>
    <n v="0"/>
    <x v="2071"/>
    <x v="1"/>
  </r>
  <r>
    <n v="1"/>
    <s v="       106559"/>
    <s v="       101504"/>
    <s v="RAČ.INTEL 7500(SERVER)"/>
    <x v="3"/>
    <s v="04.03.03"/>
    <s v="01.04.03"/>
    <s v="1"/>
    <n v="25"/>
    <n v="1"/>
    <x v="2064"/>
    <n v="21697.040000000001"/>
    <n v="0"/>
    <x v="2072"/>
    <x v="1"/>
  </r>
  <r>
    <n v="1"/>
    <s v="       106573"/>
    <s v="       101720"/>
    <s v="SERVER R720XD"/>
    <x v="3"/>
    <s v="27.12.13"/>
    <s v="01.01.14"/>
    <s v="1"/>
    <n v="25"/>
    <n v="1"/>
    <x v="2065"/>
    <n v="41815.910000000003"/>
    <n v="0"/>
    <x v="2073"/>
    <x v="1"/>
  </r>
  <r>
    <n v="1"/>
    <s v="       106574"/>
    <s v="       100839"/>
    <s v="NUMERATOR BROTHER QL700YJ"/>
    <x v="2"/>
    <s v="07.06.13"/>
    <s v="01.07.13"/>
    <s v="1"/>
    <n v="20"/>
    <n v="1"/>
    <x v="2066"/>
    <n v="1081.5"/>
    <n v="0"/>
    <x v="2074"/>
    <x v="1"/>
  </r>
  <r>
    <n v="1"/>
    <s v="       106582"/>
    <s v="       101718"/>
    <s v="SERVER HP PROLIANT DL320G"/>
    <x v="3"/>
    <s v="04.11.10"/>
    <s v="01.12.10"/>
    <s v="1"/>
    <n v="25"/>
    <n v="1"/>
    <x v="2067"/>
    <n v="16851.36"/>
    <n v="0"/>
    <x v="2075"/>
    <x v="1"/>
  </r>
  <r>
    <n v="1"/>
    <s v="       106607"/>
    <s v="       101665"/>
    <s v="REGAL ZA TEŠKI TERET"/>
    <x v="2"/>
    <s v="10.07.04"/>
    <s v="01.08.04"/>
    <s v="1"/>
    <n v="12.5"/>
    <n v="1"/>
    <x v="2062"/>
    <n v="412"/>
    <n v="0"/>
    <x v="2070"/>
    <x v="1"/>
  </r>
  <r>
    <n v="1"/>
    <s v="       106608"/>
    <s v="       101550"/>
    <s v="RAČUNALO  PENTIUM 4(SERVE"/>
    <x v="3"/>
    <s v="08.09.03"/>
    <s v="01.10.03"/>
    <s v="1"/>
    <n v="25"/>
    <n v="1"/>
    <x v="2068"/>
    <n v="12168.460000000001"/>
    <n v="0"/>
    <x v="2076"/>
    <x v="1"/>
  </r>
  <r>
    <n v="1"/>
    <s v="       106612"/>
    <s v="       101761"/>
    <s v="SOFTW.ABBYY RECOGNITION S"/>
    <x v="4"/>
    <s v="13.06.14"/>
    <s v="01.07.14"/>
    <s v="1"/>
    <n v="25"/>
    <n v="1"/>
    <x v="2069"/>
    <n v="16233.75"/>
    <n v="0"/>
    <x v="2077"/>
    <x v="1"/>
  </r>
  <r>
    <n v="1"/>
    <s v="       106614"/>
    <s v="       101716"/>
    <s v="SERVER DELLT PET110"/>
    <x v="3"/>
    <s v="07.06.11"/>
    <s v="01.07.11"/>
    <s v="1"/>
    <n v="25"/>
    <n v="1"/>
    <x v="2070"/>
    <n v="6374.89"/>
    <n v="0"/>
    <x v="2078"/>
    <x v="1"/>
  </r>
  <r>
    <n v="1"/>
    <s v="       106620"/>
    <s v="       101606"/>
    <s v="Računalo MSGW Infinity sp"/>
    <x v="3"/>
    <s v="19.05.15"/>
    <s v="01.06.15"/>
    <s v="1"/>
    <n v="25"/>
    <n v="1"/>
    <x v="269"/>
    <n v="4810.3599999999997"/>
    <n v="0"/>
    <x v="281"/>
    <x v="1"/>
  </r>
  <r>
    <n v="1"/>
    <s v="       106623"/>
    <s v="       100650"/>
    <s v="MONITOR 24&quot; DELL P2412H"/>
    <x v="3"/>
    <s v="08.05.12"/>
    <s v="01.06.12"/>
    <s v="1"/>
    <n v="25"/>
    <n v="1"/>
    <x v="997"/>
    <n v="1574.71"/>
    <n v="0"/>
    <x v="1007"/>
    <x v="1"/>
  </r>
  <r>
    <n v="1"/>
    <s v="       106625"/>
    <s v="       101128"/>
    <s v="ORMARIĆ S LADICAMA"/>
    <x v="1"/>
    <s v="01.01.97"/>
    <s v="01.02.97"/>
    <s v="1"/>
    <n v="12.5"/>
    <n v="1"/>
    <x v="518"/>
    <n v="339.14"/>
    <n v="0"/>
    <x v="530"/>
    <x v="1"/>
  </r>
  <r>
    <n v="1"/>
    <s v="       106626"/>
    <s v="       102594"/>
    <s v="VJEŠALICA LIPA-CRNA"/>
    <x v="1"/>
    <s v="25.11.08"/>
    <s v="01.12.08"/>
    <s v="1"/>
    <n v="12.5"/>
    <n v="1"/>
    <x v="1228"/>
    <n v="359.90000000000003"/>
    <n v="0"/>
    <x v="1238"/>
    <x v="1"/>
  </r>
  <r>
    <n v="1"/>
    <s v="       106627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31"/>
    <s v="       102478"/>
    <s v="UREĐ.ZA SATELITSKO POZICI"/>
    <x v="2"/>
    <s v="31.12.12"/>
    <s v="01.01.13"/>
    <s v="1"/>
    <n v="20"/>
    <n v="1"/>
    <x v="2071"/>
    <n v="27530.53"/>
    <n v="0"/>
    <x v="2079"/>
    <x v="1"/>
  </r>
  <r>
    <n v="1"/>
    <s v="       106639"/>
    <s v="       100642"/>
    <s v="MONITOR 23&quot; HP LED LA2306"/>
    <x v="3"/>
    <s v="04.04.13"/>
    <s v="01.05.13"/>
    <s v="1"/>
    <n v="25"/>
    <n v="1"/>
    <x v="2072"/>
    <n v="1521.25"/>
    <n v="0"/>
    <x v="2080"/>
    <x v="1"/>
  </r>
  <r>
    <n v="1"/>
    <s v="       106640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1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6642"/>
    <s v="       102034"/>
    <s v="STOL RADNI 220x75x75+LAD."/>
    <x v="1"/>
    <s v="18.11.08"/>
    <s v="01.12.08"/>
    <s v="1"/>
    <n v="12.5"/>
    <n v="1"/>
    <x v="391"/>
    <n v="10967.800000000001"/>
    <n v="0"/>
    <x v="403"/>
    <x v="1"/>
  </r>
  <r>
    <n v="1"/>
    <s v="       106643"/>
    <s v="       101559"/>
    <s v="RAČUNALO ELITE 7500"/>
    <x v="3"/>
    <s v="17.10.13"/>
    <s v="01.11.13"/>
    <s v="1"/>
    <n v="25"/>
    <n v="1"/>
    <x v="1078"/>
    <n v="7093.75"/>
    <n v="0"/>
    <x v="1088"/>
    <x v="1"/>
  </r>
  <r>
    <n v="1"/>
    <s v="       106644"/>
    <s v="       100173"/>
    <s v="FOTELJA KLUB NISKA CRNA"/>
    <x v="1"/>
    <s v="18.11.08"/>
    <s v="01.12.08"/>
    <s v="1"/>
    <n v="12.5"/>
    <n v="1"/>
    <x v="1231"/>
    <n v="1149.8500000000001"/>
    <n v="0"/>
    <x v="1241"/>
    <x v="1"/>
  </r>
  <r>
    <n v="1"/>
    <s v="       106645"/>
    <s v="       100189"/>
    <s v="FOTELJA SKAJ"/>
    <x v="1"/>
    <s v="10.10.03"/>
    <s v="01.11.03"/>
    <s v="1"/>
    <n v="12.5"/>
    <n v="1"/>
    <x v="2073"/>
    <n v="626.98"/>
    <n v="0"/>
    <x v="2081"/>
    <x v="1"/>
  </r>
  <r>
    <n v="1"/>
    <s v="       106646"/>
    <s v="       101253"/>
    <s v="PISAĆ LASERJET 1300"/>
    <x v="2"/>
    <s v="13.12.04"/>
    <s v="01.01.05"/>
    <s v="1"/>
    <n v="25"/>
    <n v="1"/>
    <x v="2074"/>
    <n v="2613.2400000000002"/>
    <n v="0"/>
    <x v="2082"/>
    <x v="1"/>
  </r>
  <r>
    <n v="1"/>
    <s v="       106647"/>
    <s v="       102033"/>
    <s v="STOL RADNI 220x75x75"/>
    <x v="1"/>
    <s v="18.11.08"/>
    <s v="01.12.08"/>
    <s v="1"/>
    <n v="12.5"/>
    <n v="1"/>
    <x v="391"/>
    <n v="10967.800000000001"/>
    <n v="0"/>
    <x v="403"/>
    <x v="1"/>
  </r>
  <r>
    <n v="1"/>
    <s v="       106648"/>
    <s v="       101128"/>
    <s v="ORMARIĆ S LADICAMA"/>
    <x v="1"/>
    <s v="01.01.97"/>
    <s v="01.02.97"/>
    <s v="1"/>
    <n v="12.5"/>
    <n v="1"/>
    <x v="491"/>
    <n v="565.22"/>
    <n v="0"/>
    <x v="503"/>
    <x v="1"/>
  </r>
  <r>
    <n v="1"/>
    <s v="       106650"/>
    <s v="       101602"/>
    <s v="RAČUNALO MGSW Education"/>
    <x v="3"/>
    <s v="12.10.07"/>
    <s v="01.11.07"/>
    <s v="1"/>
    <n v="25"/>
    <n v="1"/>
    <x v="2075"/>
    <n v="5099.75"/>
    <n v="0"/>
    <x v="2083"/>
    <x v="1"/>
  </r>
  <r>
    <n v="1"/>
    <s v="       106651"/>
    <s v="       102062"/>
    <s v="STOL RADNI S LADICAMA"/>
    <x v="1"/>
    <s v="01.01.97"/>
    <s v="01.02.97"/>
    <s v="1"/>
    <n v="12.5"/>
    <n v="1"/>
    <x v="593"/>
    <n v="84.710000000000008"/>
    <n v="0"/>
    <x v="605"/>
    <x v="1"/>
  </r>
  <r>
    <n v="1"/>
    <s v="       106652"/>
    <s v="       100616"/>
    <s v="MON.LCD 17&quot;SAMSUNG/KING"/>
    <x v="2"/>
    <s v="09.10.06"/>
    <s v="01.11.06"/>
    <s v="1"/>
    <n v="25"/>
    <n v="1"/>
    <x v="2076"/>
    <n v="1700"/>
    <n v="0"/>
    <x v="2084"/>
    <x v="1"/>
  </r>
  <r>
    <n v="1"/>
    <s v="       106655"/>
    <s v="       100859"/>
    <s v="ORMAR 100x64x150 S KLIZN."/>
    <x v="1"/>
    <s v="18.11.08"/>
    <s v="01.12.08"/>
    <s v="1"/>
    <n v="12.5"/>
    <n v="1"/>
    <x v="1229"/>
    <n v="1964.2"/>
    <n v="0"/>
    <x v="1239"/>
    <x v="1"/>
  </r>
  <r>
    <n v="1"/>
    <s v="       107002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3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4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5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6"/>
    <s v="       102167"/>
    <s v="STOLAC PLASTIČNI SMEĐI **"/>
    <x v="1"/>
    <s v="13.11.06"/>
    <s v="01.12.06"/>
    <s v="1"/>
    <n v="12.5"/>
    <n v="1"/>
    <x v="779"/>
    <n v="318.91000000000003"/>
    <n v="0"/>
    <x v="789"/>
    <x v="1"/>
  </r>
  <r>
    <n v="1"/>
    <s v="       107008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09"/>
    <s v="       102166"/>
    <s v="STOLAC PLASTIČNI SMEĐI"/>
    <x v="1"/>
    <s v="13.11.06"/>
    <s v="01.12.06"/>
    <s v="1"/>
    <n v="12.5"/>
    <n v="1"/>
    <x v="779"/>
    <n v="318.91000000000003"/>
    <n v="0"/>
    <x v="789"/>
    <x v="1"/>
  </r>
  <r>
    <n v="1"/>
    <s v="       107010"/>
    <s v="       102294"/>
    <s v="STOLIĆ KLUB 120x60x45"/>
    <x v="1"/>
    <s v="30.09.09"/>
    <s v="01.10.09"/>
    <s v="1"/>
    <n v="12.5"/>
    <n v="1"/>
    <x v="530"/>
    <n v="940.95"/>
    <n v="0"/>
    <x v="542"/>
    <x v="1"/>
  </r>
  <r>
    <n v="1"/>
    <s v="       107012"/>
    <s v="       101281"/>
    <s v="PLOČA ŠKOLSKA ZELENA"/>
    <x v="2"/>
    <s v="01.01.97"/>
    <s v="01.02.97"/>
    <s v="1"/>
    <n v="12.5"/>
    <n v="1"/>
    <x v="2077"/>
    <n v="1387.49"/>
    <n v="0"/>
    <x v="2085"/>
    <x v="1"/>
  </r>
  <r>
    <n v="1"/>
    <s v="       107018"/>
    <s v="       101201"/>
    <s v="PISAČ-KODA*GK420t"/>
    <x v="2"/>
    <s v="15.03.11"/>
    <s v="01.04.11"/>
    <s v="1"/>
    <n v="20"/>
    <n v="1"/>
    <x v="2078"/>
    <n v="3271.8"/>
    <n v="0"/>
    <x v="2086"/>
    <x v="1"/>
  </r>
  <r>
    <n v="1"/>
    <s v="       107020"/>
    <s v="       101085"/>
    <s v="ORMAR ZA RAČUNALO NA KOTA"/>
    <x v="1"/>
    <s v="22.07.14"/>
    <s v="01.08.14"/>
    <s v="1"/>
    <n v="12.5"/>
    <n v="1"/>
    <x v="2079"/>
    <n v="1463.83"/>
    <n v="361.17"/>
    <x v="2087"/>
    <x v="1"/>
  </r>
  <r>
    <n v="1"/>
    <s v="       107021"/>
    <s v="       102172"/>
    <s v="STOLAC RADNI S CRNOM TKAN"/>
    <x v="1"/>
    <s v="23.12.08"/>
    <s v="01.01.09"/>
    <s v="1"/>
    <n v="12.5"/>
    <n v="1"/>
    <x v="352"/>
    <n v="972.95"/>
    <n v="0"/>
    <x v="364"/>
    <x v="1"/>
  </r>
  <r>
    <n v="1"/>
    <s v="       107022"/>
    <s v="       100878"/>
    <s v="ORMAR 74x45x210"/>
    <x v="1"/>
    <s v="18.11.08"/>
    <s v="01.12.08"/>
    <s v="1"/>
    <n v="12.5"/>
    <n v="1"/>
    <x v="2080"/>
    <n v="2476.6"/>
    <n v="0"/>
    <x v="2088"/>
    <x v="1"/>
  </r>
  <r>
    <n v="1"/>
    <s v="       107023"/>
    <s v="       100991"/>
    <s v="ORMAR SA 6 LADICA"/>
    <x v="1"/>
    <s v="21.05.13"/>
    <s v="01.06.13"/>
    <s v="1"/>
    <n v="12.5"/>
    <n v="1"/>
    <x v="2081"/>
    <n v="3943.33"/>
    <n v="216.67000000000002"/>
    <x v="2089"/>
    <x v="1"/>
  </r>
  <r>
    <n v="1"/>
    <s v="       107024"/>
    <s v="       100996"/>
    <s v="ORMAR SA STAKL.VRATIMA NI"/>
    <x v="1"/>
    <s v="18.11.08"/>
    <s v="01.12.08"/>
    <s v="1"/>
    <n v="12.5"/>
    <n v="1"/>
    <x v="2082"/>
    <n v="26977.25"/>
    <n v="0"/>
    <x v="2090"/>
    <x v="1"/>
  </r>
  <r>
    <n v="1"/>
    <s v="       107025"/>
    <s v="       102506"/>
    <s v="USISIVAČ EL.LUX 2035"/>
    <x v="2"/>
    <s v="15.11.05"/>
    <s v="01.12.05"/>
    <s v="1"/>
    <n v="20"/>
    <n v="1"/>
    <x v="2083"/>
    <n v="899"/>
    <n v="0"/>
    <x v="2091"/>
    <x v="1"/>
  </r>
  <r>
    <n v="1"/>
    <s v="       107027"/>
    <s v="       100403"/>
    <s v="KOLICA ZA PRIJEVOZ KNJIG"/>
    <x v="2"/>
    <s v="01.01.97"/>
    <s v="01.02.97"/>
    <s v="1"/>
    <n v="12.5"/>
    <n v="1"/>
    <x v="2084"/>
    <n v="1386.38"/>
    <n v="0"/>
    <x v="2092"/>
    <x v="1"/>
  </r>
  <r>
    <n v="1"/>
    <s v="       107028"/>
    <s v="       100621"/>
    <s v="MONI.LCD PHILIPS 17&quot; 170S"/>
    <x v="2"/>
    <s v="05.04.05"/>
    <s v="01.05.05"/>
    <s v="1"/>
    <n v="25"/>
    <n v="1"/>
    <x v="559"/>
    <n v="2682.78"/>
    <n v="0"/>
    <x v="571"/>
    <x v="1"/>
  </r>
  <r>
    <n v="1"/>
    <s v="       107029"/>
    <s v="       100209"/>
    <s v="FOTOAPARAT CANON 1000D"/>
    <x v="1"/>
    <s v="11.05.15"/>
    <s v="01.06.15"/>
    <s v="1"/>
    <n v="20"/>
    <n v="1"/>
    <x v="2085"/>
    <n v="3497.9900000000002"/>
    <n v="0"/>
    <x v="2093"/>
    <x v="1"/>
  </r>
  <r>
    <n v="1"/>
    <s v="       107030"/>
    <s v="       102295"/>
    <s v="STOLIĆ KLUB 120x60x45 **"/>
    <x v="1"/>
    <s v="30.09.09"/>
    <s v="01.10.09"/>
    <s v="1"/>
    <n v="12.5"/>
    <n v="1"/>
    <x v="530"/>
    <n v="940.95"/>
    <n v="0"/>
    <x v="542"/>
    <x v="1"/>
  </r>
  <r>
    <n v="1"/>
    <s v="       107031"/>
    <s v="       101118"/>
    <s v="ORMARIĆ OGLASNI TRODJELNI"/>
    <x v="1"/>
    <s v="29.02.08"/>
    <s v="01.03.08"/>
    <s v="1"/>
    <n v="12.5"/>
    <n v="1"/>
    <x v="2086"/>
    <n v="3736.6"/>
    <n v="0"/>
    <x v="2094"/>
    <x v="1"/>
  </r>
  <r>
    <n v="1"/>
    <s v="       107032"/>
    <s v="       100402"/>
    <s v="KOLICA ZA ČIŠĆENJE S POST"/>
    <x v="2"/>
    <s v="30.01.07"/>
    <s v="01.02.07"/>
    <s v="1"/>
    <n v="20"/>
    <n v="1"/>
    <x v="780"/>
    <n v="1705.56"/>
    <n v="0"/>
    <x v="790"/>
    <x v="1"/>
  </r>
  <r>
    <n v="1"/>
    <s v="       107034"/>
    <s v="       100838"/>
    <s v="NOŽ ZA HP-PLOTER"/>
    <x v="2"/>
    <s v="10.06.02"/>
    <s v="01.07.02"/>
    <s v="1"/>
    <n v="25"/>
    <n v="1"/>
    <x v="2087"/>
    <n v="7808"/>
    <n v="0"/>
    <x v="2095"/>
    <x v="1"/>
  </r>
  <r>
    <n v="1"/>
    <s v="       107035"/>
    <s v="       101291"/>
    <s v="PLOTER-DESING JET 800HP"/>
    <x v="2"/>
    <s v="08.03.02"/>
    <s v="01.04.02"/>
    <s v="1"/>
    <n v="25"/>
    <n v="1"/>
    <x v="2088"/>
    <n v="56210.28"/>
    <n v="0"/>
    <x v="2096"/>
    <x v="1"/>
  </r>
  <r>
    <n v="1"/>
    <s v="       107036"/>
    <s v="       101392"/>
    <s v="PROJEKC.PLATNO ELEKTRONIČ"/>
    <x v="2"/>
    <s v="02.11.00"/>
    <s v="01.12.00"/>
    <s v="1"/>
    <n v="20"/>
    <n v="1"/>
    <x v="2089"/>
    <n v="6039"/>
    <n v="0"/>
    <x v="2097"/>
    <x v="1"/>
  </r>
  <r>
    <n v="1"/>
    <s v="       107037"/>
    <s v="       101351"/>
    <s v="PORTREPLIKATOR"/>
    <x v="3"/>
    <s v="15.10.13"/>
    <s v="01.11.13"/>
    <s v="1"/>
    <n v="25"/>
    <n v="1"/>
    <x v="2090"/>
    <n v="1680.98"/>
    <n v="0"/>
    <x v="2098"/>
    <x v="1"/>
  </r>
  <r>
    <n v="1"/>
    <s v="       107045"/>
    <s v="       101781"/>
    <s v="SOFTW.Prog.za naplatu isp"/>
    <x v="4"/>
    <s v="17.07.12"/>
    <s v="01.08.12"/>
    <s v="1"/>
    <n v="25"/>
    <n v="1"/>
    <x v="2091"/>
    <n v="3864.33"/>
    <n v="0"/>
    <x v="2099"/>
    <x v="1"/>
  </r>
  <r>
    <n v="1"/>
    <s v="       107046"/>
    <s v="       101250"/>
    <s v="PISAČ ZEBRA GC420T"/>
    <x v="2"/>
    <s v="07.12.15"/>
    <s v="01.01.16"/>
    <s v="1"/>
    <n v="25"/>
    <n v="1"/>
    <x v="2092"/>
    <n v="2696.51"/>
    <n v="0"/>
    <x v="2100"/>
    <x v="1"/>
  </r>
  <r>
    <n v="1"/>
    <s v="       107050"/>
    <s v="       101411"/>
    <s v="PROJEKTOR LCD LP820"/>
    <x v="2"/>
    <s v="29.12.05"/>
    <s v="01.01.06"/>
    <s v="1"/>
    <n v="25"/>
    <n v="1"/>
    <x v="2093"/>
    <n v="31749.280000000002"/>
    <n v="0"/>
    <x v="2101"/>
    <x v="1"/>
  </r>
  <r>
    <n v="1"/>
    <s v="       107051"/>
    <s v="       101409"/>
    <s v="PROJEKTOR LCD"/>
    <x v="2"/>
    <s v="25.11.03"/>
    <s v="01.12.03"/>
    <s v="1"/>
    <n v="25"/>
    <n v="1"/>
    <x v="2094"/>
    <n v="28421.61"/>
    <n v="0"/>
    <x v="2102"/>
    <x v="1"/>
  </r>
  <r>
    <n v="1"/>
    <s v="       107052"/>
    <s v="       101294"/>
    <s v="POINT/PLAĆA,DRUGI DOH,OSA"/>
    <x v="2"/>
    <s v="30.09.09"/>
    <s v="01.10.09"/>
    <s v="1"/>
    <n v="25"/>
    <n v="1"/>
    <x v="2095"/>
    <n v="124289.90000000001"/>
    <n v="0"/>
    <x v="2103"/>
    <x v="1"/>
  </r>
  <r>
    <n v="1"/>
    <s v="       107053"/>
    <s v="       101525"/>
    <s v="RAČ.INTEL PENTIUM 4"/>
    <x v="3"/>
    <s v="29.12.05"/>
    <s v="01.01.06"/>
    <s v="1"/>
    <n v="25"/>
    <n v="1"/>
    <x v="2096"/>
    <n v="7584.74"/>
    <n v="0"/>
    <x v="2104"/>
    <x v="1"/>
  </r>
  <r>
    <n v="1"/>
    <s v="       107068"/>
    <s v="       101826"/>
    <s v="ST.ZA PRANJE TVRDIH PODOV"/>
    <x v="2"/>
    <s v="16.01.09"/>
    <s v="01.02.09"/>
    <s v="1"/>
    <n v="20"/>
    <n v="1"/>
    <x v="2097"/>
    <n v="16238.98"/>
    <n v="0"/>
    <x v="2105"/>
    <x v="1"/>
  </r>
  <r>
    <n v="1"/>
    <s v="       107069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0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1"/>
    <s v="       101023"/>
    <s v="ORMAR UGRADBENIBIJELI"/>
    <x v="1"/>
    <s v="12.12.03"/>
    <s v="01.01.04"/>
    <s v="1"/>
    <n v="12.5"/>
    <n v="1"/>
    <x v="2098"/>
    <n v="12300"/>
    <n v="0"/>
    <x v="2106"/>
    <x v="1"/>
  </r>
  <r>
    <n v="1"/>
    <s v="       107072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3"/>
    <s v="       100893"/>
    <s v="ORMAR BIJELI 280X62X235"/>
    <x v="1"/>
    <s v="27.10.03"/>
    <s v="01.11.03"/>
    <s v="1"/>
    <n v="12.5"/>
    <n v="1"/>
    <x v="2098"/>
    <n v="12300"/>
    <n v="0"/>
    <x v="2106"/>
    <x v="1"/>
  </r>
  <r>
    <n v="1"/>
    <s v="       107074"/>
    <s v="       102544"/>
    <s v="VIDEONADZOR"/>
    <x v="2"/>
    <s v="07.05.10"/>
    <s v="01.06.10"/>
    <s v="1"/>
    <n v="20"/>
    <n v="1"/>
    <x v="2099"/>
    <n v="8240.06"/>
    <n v="0"/>
    <x v="2107"/>
    <x v="1"/>
  </r>
  <r>
    <n v="1"/>
    <s v="       107075"/>
    <s v="       101081"/>
    <s v="ORMAR ZA MODELE KEM.IZLOŠ"/>
    <x v="1"/>
    <s v="16.03.10"/>
    <s v="01.04.10"/>
    <s v="1"/>
    <n v="12.5"/>
    <n v="1"/>
    <x v="2100"/>
    <n v="14071.210000000001"/>
    <n v="0"/>
    <x v="2108"/>
    <x v="1"/>
  </r>
  <r>
    <n v="1"/>
    <s v="       107078"/>
    <s v="       100442"/>
    <s v="KUH.ELEMENTI SA SUDOPEROM"/>
    <x v="2"/>
    <s v="16.12.14"/>
    <s v="01.01.15"/>
    <s v="1"/>
    <n v="12.5"/>
    <n v="1"/>
    <x v="2101"/>
    <n v="7414.9800000000005"/>
    <n v="2471.62"/>
    <x v="2109"/>
    <x v="1"/>
  </r>
  <r>
    <n v="1"/>
    <s v="       107079"/>
    <s v="       100300"/>
    <s v="HLADNJAK"/>
    <x v="2"/>
    <s v="18.11.03"/>
    <s v="01.12.03"/>
    <s v="1"/>
    <n v="20"/>
    <n v="1"/>
    <x v="2102"/>
    <n v="2849"/>
    <n v="0"/>
    <x v="2110"/>
    <x v="1"/>
  </r>
  <r>
    <n v="1"/>
    <s v="       107081"/>
    <s v="       101638"/>
    <s v="RADIJATOR ULJNI 2500T"/>
    <x v="2"/>
    <s v="27.10.09"/>
    <s v="01.11.09"/>
    <s v="1"/>
    <n v="20"/>
    <n v="1"/>
    <x v="2103"/>
    <n v="522.49"/>
    <n v="0"/>
    <x v="2111"/>
    <x v="1"/>
  </r>
  <r>
    <n v="1"/>
    <s v="       107082"/>
    <s v="       100924"/>
    <s v="ORMAR GARDEROBNI DRVENI"/>
    <x v="1"/>
    <s v="01.01.97"/>
    <s v="01.02.97"/>
    <s v="1"/>
    <n v="12.5"/>
    <n v="1"/>
    <x v="2104"/>
    <n v="1132.6300000000001"/>
    <n v="0"/>
    <x v="2112"/>
    <x v="1"/>
  </r>
  <r>
    <n v="1"/>
    <s v="       107084"/>
    <s v="       100180"/>
    <s v="FOTELJA KOŽNA NISKA"/>
    <x v="1"/>
    <s v="01.01.97"/>
    <s v="01.02.97"/>
    <s v="1"/>
    <n v="12.5"/>
    <n v="1"/>
    <x v="2105"/>
    <n v="283.17"/>
    <n v="0"/>
    <x v="2113"/>
    <x v="1"/>
  </r>
  <r>
    <n v="1"/>
    <s v="       107087"/>
    <s v="       100692"/>
    <s v="MONITOR LCD 17&quot;(KONČAR)MZ"/>
    <x v="3"/>
    <s v="02.08.06"/>
    <s v="01.09.06"/>
    <s v="1"/>
    <n v="25"/>
    <n v="1"/>
    <x v="2076"/>
    <n v="1700"/>
    <n v="0"/>
    <x v="2084"/>
    <x v="1"/>
  </r>
  <r>
    <n v="1"/>
    <s v="       107089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0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1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2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07093"/>
    <s v="       100948"/>
    <s v="ORMAR METALNI ZELENI"/>
    <x v="1"/>
    <s v="01.01.97"/>
    <s v="01.02.97"/>
    <s v="1"/>
    <n v="12.5"/>
    <n v="1"/>
    <x v="455"/>
    <n v="1053.48"/>
    <n v="0"/>
    <x v="467"/>
    <x v="1"/>
  </r>
  <r>
    <n v="1"/>
    <s v="       110004"/>
    <s v="       101609"/>
    <s v="Računalo MSGW sp2195v3 *P"/>
    <x v="3"/>
    <s v="18.01.16"/>
    <s v="01.02.16"/>
    <s v="1"/>
    <n v="25"/>
    <n v="1"/>
    <x v="434"/>
    <n v="6156.25"/>
    <n v="0"/>
    <x v="446"/>
    <x v="1"/>
  </r>
  <r>
    <n v="1"/>
    <s v="       110006"/>
    <s v="       100589"/>
    <s v="Mješalica za cementnu kaš"/>
    <x v="2"/>
    <s v="25.01.16"/>
    <s v="01.02.16"/>
    <s v="1"/>
    <n v="20"/>
    <n v="1"/>
    <x v="2106"/>
    <n v="50024.47"/>
    <n v="847.86"/>
    <x v="2114"/>
    <x v="1"/>
  </r>
  <r>
    <n v="1"/>
    <s v="       110009"/>
    <s v="       101607"/>
    <s v="Računalo MSGW sp2194v2"/>
    <x v="3"/>
    <s v="20.01.16"/>
    <s v="01.02.16"/>
    <s v="1"/>
    <n v="25"/>
    <n v="1"/>
    <x v="267"/>
    <n v="5021.25"/>
    <n v="0"/>
    <x v="279"/>
    <x v="1"/>
  </r>
  <r>
    <n v="1"/>
    <s v="       110010"/>
    <s v="       101206"/>
    <s v="PISAČ CANON PIXMA"/>
    <x v="2"/>
    <s v="20.01.16"/>
    <s v="01.02.16"/>
    <s v="1"/>
    <n v="25"/>
    <n v="1"/>
    <x v="2107"/>
    <n v="643.75"/>
    <n v="0"/>
    <x v="2115"/>
    <x v="1"/>
  </r>
  <r>
    <n v="1"/>
    <s v="       110011"/>
    <s v="       100127"/>
    <s v="Dizalica 1T-konstrukcija"/>
    <x v="2"/>
    <s v="02.02.16"/>
    <s v="01.03.16"/>
    <s v="1"/>
    <n v="20"/>
    <n v="1"/>
    <x v="2108"/>
    <n v="5309.12"/>
    <n v="173.88"/>
    <x v="2116"/>
    <x v="1"/>
  </r>
  <r>
    <n v="1"/>
    <s v="       110014"/>
    <s v="       101292"/>
    <s v="Ploter Canon *Lovrenčić"/>
    <x v="2"/>
    <s v="25.02.16"/>
    <s v="01.03.16"/>
    <s v="1"/>
    <n v="25"/>
    <n v="1"/>
    <x v="2109"/>
    <n v="22420.36"/>
    <n v="0"/>
    <x v="2117"/>
    <x v="1"/>
  </r>
  <r>
    <n v="1"/>
    <s v="       110015"/>
    <s v="       101422"/>
    <s v="PROJEKTOR OPTOMA W316"/>
    <x v="2"/>
    <s v="20.02.16"/>
    <s v="01.03.16"/>
    <s v="1"/>
    <n v="25"/>
    <n v="1"/>
    <x v="2110"/>
    <n v="4298.9400000000005"/>
    <n v="0"/>
    <x v="2118"/>
    <x v="1"/>
  </r>
  <r>
    <n v="1"/>
    <s v="       110016"/>
    <s v="       101424"/>
    <s v="PROJEKTOR OPTOMA X312"/>
    <x v="2"/>
    <s v="20.02.16"/>
    <s v="01.03.16"/>
    <s v="1"/>
    <n v="25"/>
    <n v="1"/>
    <x v="2111"/>
    <n v="3258.78"/>
    <n v="0"/>
    <x v="2119"/>
    <x v="1"/>
  </r>
  <r>
    <n v="1"/>
    <s v="       110017"/>
    <s v="       101423"/>
    <s v="PROJEKTOR OPTOMA W515"/>
    <x v="2"/>
    <s v="20.02.16"/>
    <s v="01.03.16"/>
    <s v="1"/>
    <n v="25"/>
    <n v="1"/>
    <x v="2112"/>
    <n v="21386.46"/>
    <n v="0"/>
    <x v="2120"/>
    <x v="1"/>
  </r>
  <r>
    <n v="1"/>
    <s v="       110018"/>
    <s v="       100759"/>
    <s v="Nosač projektora OPC815 *"/>
    <x v="2"/>
    <s v="20.02.16"/>
    <s v="01.03.16"/>
    <s v="1"/>
    <n v="25"/>
    <n v="1"/>
    <x v="2113"/>
    <n v="710.68000000000006"/>
    <n v="0"/>
    <x v="2121"/>
    <x v="1"/>
  </r>
  <r>
    <n v="1"/>
    <s v="       110019"/>
    <s v="       101592"/>
    <s v="RAČUNALO INTEL CORE I7"/>
    <x v="3"/>
    <s v="26.02.16"/>
    <s v="01.03.16"/>
    <s v="1"/>
    <n v="25"/>
    <n v="1"/>
    <x v="2114"/>
    <n v="13039.64"/>
    <n v="0"/>
    <x v="2122"/>
    <x v="1"/>
  </r>
  <r>
    <n v="1"/>
    <s v="       110020"/>
    <s v="       101592"/>
    <s v="RAČUNALO INTEL CORE I7"/>
    <x v="3"/>
    <s v="26.02.16"/>
    <s v="01.03.16"/>
    <s v="1"/>
    <n v="25"/>
    <n v="1"/>
    <x v="2115"/>
    <n v="13039.65"/>
    <n v="0"/>
    <x v="2123"/>
    <x v="1"/>
  </r>
  <r>
    <n v="1"/>
    <s v="       110022"/>
    <s v="       100065"/>
    <s v="Bušilica - glodalica ZX 7"/>
    <x v="2"/>
    <s v="24.02.16"/>
    <s v="01.03.16"/>
    <s v="1"/>
    <n v="20"/>
    <n v="1"/>
    <x v="2116"/>
    <n v="18158.79"/>
    <n v="6008.71"/>
    <x v="2124"/>
    <x v="1"/>
  </r>
  <r>
    <n v="1"/>
    <s v="       110023"/>
    <s v="       100063"/>
    <s v="Bukomjer 2250"/>
    <x v="2"/>
    <s v="29.02.16"/>
    <s v="01.03.16"/>
    <s v="1"/>
    <n v="20"/>
    <n v="1"/>
    <x v="2117"/>
    <n v="29862.170000000002"/>
    <n v="1029.71"/>
    <x v="2125"/>
    <x v="1"/>
  </r>
  <r>
    <n v="1"/>
    <s v="       110029"/>
    <s v="       101591"/>
    <s v="Računalo Intel Core i7"/>
    <x v="3"/>
    <s v="22.03.16"/>
    <s v="01.04.16"/>
    <s v="1"/>
    <n v="25"/>
    <n v="1"/>
    <x v="2118"/>
    <n v="10305.9"/>
    <n v="0"/>
    <x v="2126"/>
    <x v="1"/>
  </r>
  <r>
    <n v="1"/>
    <s v="       110030"/>
    <s v="       101375"/>
    <s v="PRINTER 3D"/>
    <x v="3"/>
    <s v="17.03.16"/>
    <s v="01.04.16"/>
    <s v="1"/>
    <n v="25"/>
    <n v="1"/>
    <x v="2119"/>
    <n v="693.25"/>
    <n v="0"/>
    <x v="2127"/>
    <x v="1"/>
  </r>
  <r>
    <n v="1"/>
    <s v="       110037"/>
    <s v="       100680"/>
    <s v="MONITOR DELL 24&quot;"/>
    <x v="3"/>
    <s v="05.04.16"/>
    <s v="01.05.16"/>
    <s v="1"/>
    <n v="25"/>
    <n v="1"/>
    <x v="2120"/>
    <n v="1752.04"/>
    <n v="0"/>
    <x v="2128"/>
    <x v="1"/>
  </r>
  <r>
    <n v="1"/>
    <s v="       110038"/>
    <s v="       100239"/>
    <s v="Genesys 20Vis uređ.sniman"/>
    <x v="2"/>
    <s v="04.04.16"/>
    <s v="01.05.16"/>
    <s v="1"/>
    <n v="20"/>
    <n v="1"/>
    <x v="2121"/>
    <n v="19678.77"/>
    <n v="1405.6100000000001"/>
    <x v="2129"/>
    <x v="1"/>
  </r>
  <r>
    <n v="1"/>
    <s v="       110039"/>
    <s v="       101811"/>
    <s v="Software VISIONlite 5"/>
    <x v="4"/>
    <s v="04.04.16"/>
    <s v="01.05.16"/>
    <s v="1"/>
    <n v="25"/>
    <n v="1"/>
    <x v="2122"/>
    <n v="5791.5"/>
    <n v="0"/>
    <x v="2130"/>
    <x v="1"/>
  </r>
  <r>
    <n v="1"/>
    <s v="       110040"/>
    <s v="       101238"/>
    <s v="PISAČ LEXMARK MS310DN"/>
    <x v="3"/>
    <s v="04.04.16"/>
    <s v="01.05.16"/>
    <s v="1"/>
    <n v="25"/>
    <n v="1"/>
    <x v="2123"/>
    <n v="841.75"/>
    <n v="0"/>
    <x v="2131"/>
    <x v="1"/>
  </r>
  <r>
    <n v="1"/>
    <s v="       110042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3"/>
    <s v="       100679"/>
    <s v="MONITOR DELL 24&quot;"/>
    <x v="3"/>
    <s v="04.04.16"/>
    <s v="01.05.16"/>
    <s v="1"/>
    <n v="25"/>
    <n v="1"/>
    <x v="2124"/>
    <n v="1821.25"/>
    <n v="0"/>
    <x v="2132"/>
    <x v="1"/>
  </r>
  <r>
    <n v="1"/>
    <s v="       110046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8"/>
    <s v="       100782"/>
    <s v="Notebook Asua X544L"/>
    <x v="3"/>
    <s v="08.04.16"/>
    <s v="01.05.16"/>
    <s v="1"/>
    <n v="25"/>
    <n v="1"/>
    <x v="2125"/>
    <n v="6620"/>
    <n v="0"/>
    <x v="2133"/>
    <x v="1"/>
  </r>
  <r>
    <n v="1"/>
    <s v="       110049"/>
    <s v="       100776"/>
    <s v="Notebook Acer Predator 17"/>
    <x v="3"/>
    <s v="08.04.16"/>
    <s v="01.05.16"/>
    <s v="1"/>
    <n v="25"/>
    <n v="1"/>
    <x v="2126"/>
    <n v="16492.5"/>
    <n v="0"/>
    <x v="2134"/>
    <x v="1"/>
  </r>
  <r>
    <n v="1"/>
    <s v="       110050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1"/>
    <s v="       102373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3"/>
    <s v="       102372"/>
    <s v="Televizor LED LG"/>
    <x v="2"/>
    <s v="14.04.16"/>
    <s v="01.05.16"/>
    <s v="1"/>
    <n v="20"/>
    <n v="1"/>
    <x v="2128"/>
    <n v="3896.67"/>
    <n v="278.33"/>
    <x v="2136"/>
    <x v="1"/>
  </r>
  <r>
    <n v="1"/>
    <s v="       110055"/>
    <s v="       101605"/>
    <s v="Računalo Minix Neo Z64"/>
    <x v="3"/>
    <s v="08.04.16"/>
    <s v="01.05.16"/>
    <s v="1"/>
    <n v="25"/>
    <n v="1"/>
    <x v="2127"/>
    <n v="1400"/>
    <n v="0"/>
    <x v="2135"/>
    <x v="1"/>
  </r>
  <r>
    <n v="1"/>
    <s v="       110056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7"/>
    <s v="       100682"/>
    <s v="MONITOR DELL 24&quot;"/>
    <x v="3"/>
    <s v="15.04.16"/>
    <s v="01.05.16"/>
    <s v="1"/>
    <n v="25"/>
    <n v="1"/>
    <x v="2124"/>
    <n v="1821.25"/>
    <n v="0"/>
    <x v="2132"/>
    <x v="1"/>
  </r>
  <r>
    <n v="1"/>
    <s v="       110058"/>
    <s v="       101585"/>
    <s v="Računalo Infinity sp3251"/>
    <x v="3"/>
    <s v="15.04.16"/>
    <s v="01.05.16"/>
    <s v="1"/>
    <n v="25"/>
    <n v="1"/>
    <x v="2129"/>
    <n v="7033.75"/>
    <n v="0"/>
    <x v="2137"/>
    <x v="1"/>
  </r>
  <r>
    <n v="1"/>
    <s v="       110059"/>
    <s v="       100785"/>
    <s v="NOTEBOOK ASUS X544L"/>
    <x v="3"/>
    <s v="15.04.16"/>
    <s v="01.05.16"/>
    <s v="1"/>
    <n v="25"/>
    <n v="1"/>
    <x v="2125"/>
    <n v="6620"/>
    <n v="0"/>
    <x v="2133"/>
    <x v="1"/>
  </r>
  <r>
    <n v="1"/>
    <s v="       110061"/>
    <s v="       100681"/>
    <s v="MONITOR DELL 24&quot;"/>
    <x v="3"/>
    <s v="15.04.16"/>
    <s v="01.05.16"/>
    <s v="1"/>
    <n v="25"/>
    <n v="1"/>
    <x v="2120"/>
    <n v="1752.04"/>
    <n v="0"/>
    <x v="2128"/>
    <x v="1"/>
  </r>
  <r>
    <n v="1"/>
    <s v="       110062"/>
    <s v="       101585"/>
    <s v="Računalo Infinity sp3251"/>
    <x v="3"/>
    <s v="15.04.16"/>
    <s v="01.05.16"/>
    <s v="1"/>
    <n v="25"/>
    <n v="1"/>
    <x v="2130"/>
    <n v="6202.6100000000006"/>
    <n v="563.86"/>
    <x v="2138"/>
    <x v="1"/>
  </r>
  <r>
    <n v="1"/>
    <s v="       110063"/>
    <s v="       100683"/>
    <s v="MONITOR DELL 24&quot;"/>
    <x v="3"/>
    <s v="13.04.16"/>
    <s v="01.05.16"/>
    <s v="1"/>
    <n v="25"/>
    <n v="1"/>
    <x v="2120"/>
    <n v="1752.04"/>
    <n v="0"/>
    <x v="2128"/>
    <x v="1"/>
  </r>
  <r>
    <n v="1"/>
    <s v="       110064"/>
    <s v="       101585"/>
    <s v="Računalo Infinity sp3251"/>
    <x v="3"/>
    <s v="15.04.16"/>
    <s v="01.05.16"/>
    <s v="1"/>
    <n v="25"/>
    <n v="1"/>
    <x v="2130"/>
    <n v="6766.47"/>
    <n v="0"/>
    <x v="2138"/>
    <x v="1"/>
  </r>
  <r>
    <n v="1"/>
    <s v="       110069"/>
    <s v="       102201"/>
    <s v="STOLAC UREDSKI"/>
    <x v="1"/>
    <s v="29.04.16"/>
    <s v="01.05.16"/>
    <s v="1"/>
    <n v="12.5"/>
    <n v="1"/>
    <x v="2131"/>
    <n v="469.89"/>
    <n v="335.66"/>
    <x v="2139"/>
    <x v="2"/>
  </r>
  <r>
    <n v="1"/>
    <s v="       110070"/>
    <s v="       100304"/>
    <s v="Hladnjak Candy"/>
    <x v="2"/>
    <s v="10.05.16"/>
    <s v="01.06.16"/>
    <s v="1"/>
    <n v="20"/>
    <n v="1"/>
    <x v="2132"/>
    <n v="2272.7200000000003"/>
    <n v="204.42000000000002"/>
    <x v="2140"/>
    <x v="1"/>
  </r>
  <r>
    <n v="1"/>
    <s v="       110071"/>
    <s v="       102028"/>
    <s v="Stol radni 190x75x75"/>
    <x v="1"/>
    <s v="05.05.16"/>
    <s v="01.06.16"/>
    <s v="1"/>
    <n v="12.5"/>
    <n v="1"/>
    <x v="2133"/>
    <n v="751.35"/>
    <n v="560.1"/>
    <x v="2141"/>
    <x v="2"/>
  </r>
  <r>
    <n v="1"/>
    <s v="       110072"/>
    <s v="       101300"/>
    <s v="Pokretna kazeta"/>
    <x v="2"/>
    <s v="05.05.16"/>
    <s v="01.06.16"/>
    <s v="1"/>
    <n v="12.5"/>
    <n v="1"/>
    <x v="2134"/>
    <n v="523.6"/>
    <n v="390.3"/>
    <x v="2142"/>
    <x v="2"/>
  </r>
  <r>
    <n v="1"/>
    <s v="       110073"/>
    <s v="       102195"/>
    <s v="STOLAC UREDSKI"/>
    <x v="1"/>
    <s v="05.05.16"/>
    <s v="01.06.16"/>
    <s v="1"/>
    <n v="12.5"/>
    <n v="1"/>
    <x v="2135"/>
    <n v="605.41"/>
    <n v="451.29"/>
    <x v="2143"/>
    <x v="2"/>
  </r>
  <r>
    <n v="1"/>
    <s v="       110076"/>
    <s v="       100685"/>
    <s v="Monitor Dell 27&quot;"/>
    <x v="3"/>
    <s v="18.05.16"/>
    <s v="01.06.16"/>
    <s v="1"/>
    <n v="25"/>
    <n v="1"/>
    <x v="2136"/>
    <n v="3449.9700000000003"/>
    <n v="0"/>
    <x v="2144"/>
    <x v="1"/>
  </r>
  <r>
    <n v="1"/>
    <s v="       110079"/>
    <s v="       102469"/>
    <s v="Uređ.za kalibriranje Micr"/>
    <x v="3"/>
    <s v="06.05.16"/>
    <s v="01.06.16"/>
    <s v="1"/>
    <n v="20"/>
    <n v="1"/>
    <x v="2137"/>
    <n v="10367.800000000001"/>
    <n v="885.54"/>
    <x v="2145"/>
    <x v="1"/>
  </r>
  <r>
    <n v="1"/>
    <s v="       110080"/>
    <s v="       100445"/>
    <s v="Kuhinjski element viseći"/>
    <x v="2"/>
    <s v="14.06.16"/>
    <s v="01.07.16"/>
    <s v="1"/>
    <n v="12.5"/>
    <n v="1"/>
    <x v="2138"/>
    <n v="200.21"/>
    <n v="155.72"/>
    <x v="2146"/>
    <x v="2"/>
  </r>
  <r>
    <n v="1"/>
    <s v="       110081"/>
    <s v="       100444"/>
    <s v="Kuhinjski element i sudop"/>
    <x v="2"/>
    <s v="14.06.16"/>
    <s v="01.07.16"/>
    <s v="1"/>
    <n v="12.5"/>
    <n v="1"/>
    <x v="2139"/>
    <n v="576.18000000000006"/>
    <n v="448.17"/>
    <x v="2147"/>
    <x v="2"/>
  </r>
  <r>
    <n v="1"/>
    <s v="       110086"/>
    <s v="       101239"/>
    <s v="PISAČ LEXMARK MS310DN"/>
    <x v="3"/>
    <s v="23.06.16"/>
    <s v="01.07.16"/>
    <s v="1"/>
    <n v="25"/>
    <n v="1"/>
    <x v="2140"/>
    <n v="875"/>
    <n v="0"/>
    <x v="2148"/>
    <x v="1"/>
  </r>
  <r>
    <n v="1"/>
    <s v="       110087"/>
    <s v="       100303"/>
    <s v="HLADNJAK 327L."/>
    <x v="2"/>
    <s v="15.06.16"/>
    <s v="01.07.16"/>
    <s v="1"/>
    <n v="20"/>
    <n v="1"/>
    <x v="2141"/>
    <n v="2315.16"/>
    <n v="257.23"/>
    <x v="2149"/>
    <x v="1"/>
  </r>
  <r>
    <n v="1"/>
    <s v="       110089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0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1"/>
    <s v="       102174"/>
    <s v="STOLAC S KOTAČIMA"/>
    <x v="1"/>
    <s v="14.06.16"/>
    <s v="01.07.16"/>
    <s v="1"/>
    <n v="12.5"/>
    <n v="1"/>
    <x v="2142"/>
    <n v="730.53"/>
    <n v="568.16999999999996"/>
    <x v="2150"/>
    <x v="2"/>
  </r>
  <r>
    <n v="1"/>
    <s v="       110092"/>
    <s v="       100889"/>
    <s v="Ormar arhivski1800x800x 3"/>
    <x v="1"/>
    <s v="14.06.16"/>
    <s v="01.07.16"/>
    <s v="1"/>
    <n v="12.5"/>
    <n v="1"/>
    <x v="2143"/>
    <n v="725.72"/>
    <n v="564.47"/>
    <x v="2151"/>
    <x v="2"/>
  </r>
  <r>
    <n v="1"/>
    <s v="       110093"/>
    <s v="       100888"/>
    <s v="Ormar arhivski 1950x920x"/>
    <x v="1"/>
    <s v="14.06.16"/>
    <s v="01.07.16"/>
    <s v="1"/>
    <n v="12.5"/>
    <n v="1"/>
    <x v="2144"/>
    <n v="966.64"/>
    <n v="751.82"/>
    <x v="2152"/>
    <x v="2"/>
  </r>
  <r>
    <n v="1"/>
    <s v="       110094"/>
    <s v="       100745"/>
    <s v="Multimetar,bluetooth loge"/>
    <x v="2"/>
    <s v="07.06.16"/>
    <s v="01.07.16"/>
    <s v="1"/>
    <n v="20"/>
    <n v="1"/>
    <x v="2145"/>
    <n v="965.07"/>
    <n v="107.25"/>
    <x v="2153"/>
    <x v="1"/>
  </r>
  <r>
    <n v="1"/>
    <s v="       110095"/>
    <s v="       100745"/>
    <s v="Multimetar,bluetooth loge"/>
    <x v="2"/>
    <s v="07.06.16"/>
    <s v="01.07.16"/>
    <s v="1"/>
    <n v="20"/>
    <n v="1"/>
    <x v="2146"/>
    <n v="965.07"/>
    <n v="107.24000000000001"/>
    <x v="2154"/>
    <x v="1"/>
  </r>
  <r>
    <n v="1"/>
    <s v="       110096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7"/>
    <s v="       101062"/>
    <s v="ORMAR ZA KEMIKALIJE"/>
    <x v="1"/>
    <s v="14.06.16"/>
    <s v="01.07.16"/>
    <s v="1"/>
    <n v="12.5"/>
    <n v="1"/>
    <x v="2147"/>
    <n v="1848.6000000000001"/>
    <n v="1437.83"/>
    <x v="2155"/>
    <x v="2"/>
  </r>
  <r>
    <n v="1"/>
    <s v="       110098"/>
    <s v="       101063"/>
    <s v="ORMAR ZA KEMIKALIJE"/>
    <x v="1"/>
    <s v="14.06.16"/>
    <s v="01.07.16"/>
    <s v="1"/>
    <n v="12.5"/>
    <n v="1"/>
    <x v="2148"/>
    <n v="1848.64"/>
    <n v="1437.8"/>
    <x v="2156"/>
    <x v="2"/>
  </r>
  <r>
    <n v="1"/>
    <s v="       110099"/>
    <s v="       101240"/>
    <s v="PISAČ LEXMARK MS310DN"/>
    <x v="2"/>
    <s v="16.06.16"/>
    <s v="01.07.16"/>
    <s v="1"/>
    <n v="25"/>
    <n v="1"/>
    <x v="2123"/>
    <n v="841.75"/>
    <n v="0"/>
    <x v="2131"/>
    <x v="1"/>
  </r>
  <r>
    <n v="1"/>
    <s v="       110100"/>
    <s v="       101884"/>
    <s v="STOL 200X90"/>
    <x v="1"/>
    <s v="13.06.16"/>
    <s v="01.07.16"/>
    <s v="1"/>
    <n v="12.5"/>
    <n v="1"/>
    <x v="2149"/>
    <n v="476.1"/>
    <n v="370.28000000000003"/>
    <x v="2157"/>
    <x v="2"/>
  </r>
  <r>
    <n v="1"/>
    <s v="       110101"/>
    <s v="       101885"/>
    <s v="STOL 200X90"/>
    <x v="1"/>
    <s v="13.06.16"/>
    <s v="01.07.16"/>
    <s v="1"/>
    <n v="12.5"/>
    <n v="1"/>
    <x v="2150"/>
    <n v="476.1"/>
    <n v="370.3"/>
    <x v="2158"/>
    <x v="2"/>
  </r>
  <r>
    <n v="1"/>
    <s v="       110102"/>
    <s v="       101877"/>
    <s v="STOL 1500X90"/>
    <x v="1"/>
    <s v="13.06.16"/>
    <s v="01.07.16"/>
    <s v="1"/>
    <n v="12.5"/>
    <n v="1"/>
    <x v="2149"/>
    <n v="476.1"/>
    <n v="370.28000000000003"/>
    <x v="2157"/>
    <x v="2"/>
  </r>
  <r>
    <n v="1"/>
    <s v="       110103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4"/>
    <s v="       101312"/>
    <s v="POLICA 200X40"/>
    <x v="1"/>
    <s v="13.06.16"/>
    <s v="01.07.16"/>
    <s v="1"/>
    <n v="12.5"/>
    <n v="1"/>
    <x v="2151"/>
    <n v="216.4"/>
    <n v="168.29"/>
    <x v="2159"/>
    <x v="2"/>
  </r>
  <r>
    <n v="1"/>
    <s v="       110105"/>
    <s v="       101312"/>
    <s v="POLICA 200X40"/>
    <x v="1"/>
    <s v="13.06.16"/>
    <s v="01.07.16"/>
    <s v="1"/>
    <n v="12.5"/>
    <n v="1"/>
    <x v="2152"/>
    <n v="216.37"/>
    <n v="168.31"/>
    <x v="2160"/>
    <x v="2"/>
  </r>
  <r>
    <n v="1"/>
    <s v="       110107"/>
    <s v="       102198"/>
    <s v="STOLAC UREDSKI"/>
    <x v="1"/>
    <s v="21.06.16"/>
    <s v="01.07.16"/>
    <s v="1"/>
    <n v="12.5"/>
    <n v="1"/>
    <x v="2153"/>
    <n v="410.08"/>
    <n v="318.92"/>
    <x v="2161"/>
    <x v="2"/>
  </r>
  <r>
    <n v="1"/>
    <s v="       110110"/>
    <s v="       102488"/>
    <s v="Uređaj za filtraciju"/>
    <x v="2"/>
    <s v="04.08.16"/>
    <s v="01.09.16"/>
    <s v="1"/>
    <n v="20"/>
    <n v="1"/>
    <x v="2154"/>
    <n v="2743.91"/>
    <n v="422.14"/>
    <x v="2162"/>
    <x v="1"/>
  </r>
  <r>
    <n v="1"/>
    <s v="       110111"/>
    <s v="       100587"/>
    <s v="Mješalica magnetna s grij"/>
    <x v="2"/>
    <s v="22.08.16"/>
    <s v="01.09.16"/>
    <s v="1"/>
    <n v="20"/>
    <n v="1"/>
    <x v="2155"/>
    <n v="2630.64"/>
    <n v="404.73"/>
    <x v="2163"/>
    <x v="1"/>
  </r>
  <r>
    <n v="1"/>
    <s v="       110112"/>
    <s v="       101459"/>
    <s v="PUMPA VAKUM"/>
    <x v="2"/>
    <s v="27.07.16"/>
    <s v="01.08.16"/>
    <s v="1"/>
    <n v="20"/>
    <n v="0"/>
    <x v="1402"/>
    <n v="0"/>
    <n v="0"/>
    <x v="1412"/>
    <x v="2"/>
  </r>
  <r>
    <n v="1"/>
    <s v="       110113"/>
    <s v="       100587"/>
    <s v="Mješalica magnetna s grij"/>
    <x v="2"/>
    <s v="22.08.16"/>
    <s v="01.09.16"/>
    <s v="1"/>
    <n v="20"/>
    <n v="1"/>
    <x v="2156"/>
    <n v="2630.68"/>
    <n v="404.7"/>
    <x v="2164"/>
    <x v="1"/>
  </r>
  <r>
    <n v="1"/>
    <s v="       110114"/>
    <s v="       100778"/>
    <s v="Notebook Acer V15"/>
    <x v="3"/>
    <s v="23.08.16"/>
    <s v="01.09.16"/>
    <s v="1"/>
    <n v="25"/>
    <n v="1"/>
    <x v="2157"/>
    <n v="9960"/>
    <n v="0"/>
    <x v="2165"/>
    <x v="1"/>
  </r>
  <r>
    <n v="1"/>
    <s v="       110116"/>
    <s v="       100979"/>
    <s v="Ormar s drvenim vratima *"/>
    <x v="1"/>
    <s v="16.08.16"/>
    <s v="01.09.16"/>
    <s v="1"/>
    <n v="12.5"/>
    <n v="1"/>
    <x v="2158"/>
    <n v="1184.99"/>
    <n v="1002.6700000000001"/>
    <x v="2166"/>
    <x v="2"/>
  </r>
  <r>
    <n v="1"/>
    <s v="       110117"/>
    <s v="       101865"/>
    <s v="Stol-dodatak 160x80x2,5 *"/>
    <x v="1"/>
    <s v="16.08.16"/>
    <s v="01.09.16"/>
    <s v="1"/>
    <n v="12.5"/>
    <n v="1"/>
    <x v="2159"/>
    <n v="389.83"/>
    <n v="329.86"/>
    <x v="2167"/>
    <x v="2"/>
  </r>
  <r>
    <n v="1"/>
    <s v="       110118"/>
    <s v="       101865"/>
    <s v="Stol-dodatak 160x80x2,5 *"/>
    <x v="1"/>
    <s v="16.08.16"/>
    <s v="01.09.16"/>
    <s v="1"/>
    <n v="12.5"/>
    <n v="1"/>
    <x v="2160"/>
    <n v="389.83"/>
    <n v="329.87"/>
    <x v="2168"/>
    <x v="2"/>
  </r>
  <r>
    <n v="1"/>
    <s v="       110119"/>
    <s v="       100479"/>
    <s v="LADIČAR S 3 LADICE"/>
    <x v="1"/>
    <s v="16.08.16"/>
    <s v="01.09.16"/>
    <s v="1"/>
    <n v="12.5"/>
    <n v="1"/>
    <x v="2161"/>
    <n v="523.51"/>
    <n v="442.94"/>
    <x v="2169"/>
    <x v="2"/>
  </r>
  <r>
    <n v="1"/>
    <s v="       110120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1"/>
    <s v="       102156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2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3"/>
    <s v="       102157"/>
    <s v="STOLAC KONFERENCIJSKI"/>
    <x v="1"/>
    <s v="16.08.16"/>
    <s v="01.09.16"/>
    <s v="1"/>
    <n v="12.5"/>
    <n v="1"/>
    <x v="2162"/>
    <n v="138.62"/>
    <n v="117.27"/>
    <x v="2170"/>
    <x v="2"/>
  </r>
  <r>
    <n v="1"/>
    <s v="       110124"/>
    <s v="       102203"/>
    <s v="STOLAC UREDSKI"/>
    <x v="1"/>
    <s v="16.08.16"/>
    <s v="01.09.16"/>
    <s v="1"/>
    <n v="12.5"/>
    <n v="1"/>
    <x v="2163"/>
    <n v="821.73"/>
    <n v="695.34"/>
    <x v="2171"/>
    <x v="2"/>
  </r>
  <r>
    <n v="1"/>
    <s v="       110125"/>
    <s v="       100266"/>
    <s v="GPSMAP 64-RUČNI"/>
    <x v="2"/>
    <s v="19.07.16"/>
    <s v="01.08.16"/>
    <s v="1"/>
    <n v="20"/>
    <n v="1"/>
    <x v="2164"/>
    <n v="2030.96"/>
    <n v="268.22000000000003"/>
    <x v="2172"/>
    <x v="1"/>
  </r>
  <r>
    <n v="1"/>
    <s v="       110126"/>
    <s v="       101794"/>
    <s v="SOFTWARE EED3"/>
    <x v="4"/>
    <s v="05.09.16"/>
    <s v="01.10.16"/>
    <s v="1"/>
    <n v="25"/>
    <n v="1"/>
    <x v="2165"/>
    <n v="10030.790000000001"/>
    <n v="0"/>
    <x v="2173"/>
    <x v="1"/>
  </r>
  <r>
    <n v="1"/>
    <s v="       110128"/>
    <s v="       101742"/>
    <s v="Soft.aplikacija za izradu"/>
    <x v="2"/>
    <s v="09.09.16"/>
    <s v="01.10.16"/>
    <s v="1"/>
    <n v="25"/>
    <n v="1"/>
    <x v="2166"/>
    <n v="20000"/>
    <n v="0"/>
    <x v="2174"/>
    <x v="1"/>
  </r>
  <r>
    <n v="1"/>
    <s v="       110132"/>
    <s v="       100976"/>
    <s v="Ormar s drv.vratima100x60"/>
    <x v="1"/>
    <s v="06.09.16"/>
    <s v="01.10.16"/>
    <s v="1"/>
    <n v="12.5"/>
    <n v="1"/>
    <x v="2167"/>
    <n v="671.2"/>
    <n v="592.26"/>
    <x v="2175"/>
    <x v="2"/>
  </r>
  <r>
    <n v="1"/>
    <s v="       110133"/>
    <s v="       101586"/>
    <s v="Računalo Infinity sp3767"/>
    <x v="3"/>
    <s v="14.09.16"/>
    <s v="01.10.16"/>
    <s v="1"/>
    <n v="25"/>
    <n v="1"/>
    <x v="2129"/>
    <n v="7033.75"/>
    <n v="0"/>
    <x v="2137"/>
    <x v="1"/>
  </r>
  <r>
    <n v="1"/>
    <s v="       110134"/>
    <s v="       102202"/>
    <s v="STOLAC UREDSKI"/>
    <x v="1"/>
    <s v="09.09.16"/>
    <s v="01.10.16"/>
    <s v="1"/>
    <n v="12.5"/>
    <n v="1"/>
    <x v="2168"/>
    <n v="344.09000000000003"/>
    <n v="303.63"/>
    <x v="2176"/>
    <x v="2"/>
  </r>
  <r>
    <n v="1"/>
    <s v="       110140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1"/>
    <s v="       102138"/>
    <s v="Stolac konf. sivi"/>
    <x v="1"/>
    <s v="22.09.16"/>
    <s v="01.10.16"/>
    <s v="1"/>
    <n v="12.5"/>
    <n v="1"/>
    <x v="2162"/>
    <n v="135.96"/>
    <n v="119.93"/>
    <x v="2170"/>
    <x v="2"/>
  </r>
  <r>
    <n v="1"/>
    <s v="       110142"/>
    <s v="       102163"/>
    <s v="STOLAC METALNI S NASLONOM"/>
    <x v="1"/>
    <s v="15.10.98"/>
    <s v="01.11.98"/>
    <s v="1"/>
    <n v="12.5"/>
    <n v="1"/>
    <x v="416"/>
    <n v="384.3"/>
    <n v="0"/>
    <x v="428"/>
    <x v="1"/>
  </r>
  <r>
    <n v="1"/>
    <s v="       110143"/>
    <s v="       101507"/>
    <s v="RAČ.INTEL CORE i7 4770k *"/>
    <x v="3"/>
    <s v="18.10.13"/>
    <s v="01.11.13"/>
    <s v="1"/>
    <n v="25"/>
    <n v="1"/>
    <x v="2169"/>
    <n v="11283.97"/>
    <n v="0"/>
    <x v="2177"/>
    <x v="1"/>
  </r>
  <r>
    <n v="1"/>
    <s v="       110144"/>
    <s v="       101310"/>
    <s v="Polica"/>
    <x v="2"/>
    <s v="02.09.16"/>
    <s v="01.10.16"/>
    <s v="1"/>
    <n v="12.5"/>
    <n v="1"/>
    <x v="2170"/>
    <n v="84.66"/>
    <n v="74.710000000000008"/>
    <x v="2178"/>
    <x v="2"/>
  </r>
  <r>
    <n v="1"/>
    <s v="       110145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6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7"/>
    <s v="       100482"/>
    <s v="Ladičar za uzorke"/>
    <x v="1"/>
    <s v="02.09.16"/>
    <s v="01.10.16"/>
    <s v="1"/>
    <n v="12.5"/>
    <n v="1"/>
    <x v="2171"/>
    <n v="50.79"/>
    <n v="44.79"/>
    <x v="2179"/>
    <x v="2"/>
  </r>
  <r>
    <n v="1"/>
    <s v="       110148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49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0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1"/>
    <s v="       100964"/>
    <s v="Ormar otvoreni biblioteka"/>
    <x v="1"/>
    <s v="02.09.16"/>
    <s v="01.10.16"/>
    <s v="1"/>
    <n v="12.5"/>
    <n v="1"/>
    <x v="2172"/>
    <n v="281.86"/>
    <n v="248.66"/>
    <x v="2180"/>
    <x v="2"/>
  </r>
  <r>
    <n v="1"/>
    <s v="       110152"/>
    <s v="       101661"/>
    <s v="REGAL OTVORENI"/>
    <x v="2"/>
    <s v="02.09.16"/>
    <s v="01.10.16"/>
    <s v="1"/>
    <n v="12.5"/>
    <n v="1"/>
    <x v="2173"/>
    <n v="197.12"/>
    <n v="173.94"/>
    <x v="2181"/>
    <x v="2"/>
  </r>
  <r>
    <n v="1"/>
    <s v="       110153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4"/>
    <s v="       101661"/>
    <s v="REGAL OTVORENI"/>
    <x v="2"/>
    <s v="02.09.16"/>
    <s v="01.10.16"/>
    <s v="1"/>
    <n v="12.5"/>
    <n v="1"/>
    <x v="2174"/>
    <n v="253.6"/>
    <n v="223.76"/>
    <x v="2182"/>
    <x v="2"/>
  </r>
  <r>
    <n v="1"/>
    <s v="       110155"/>
    <s v="       101137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56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7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8"/>
    <s v="       101661"/>
    <s v="REGAL OTVORENI"/>
    <x v="2"/>
    <s v="02.09.16"/>
    <s v="01.10.16"/>
    <s v="1"/>
    <n v="12.5"/>
    <n v="1"/>
    <x v="2176"/>
    <n v="451.27"/>
    <n v="398.2"/>
    <x v="2184"/>
    <x v="2"/>
  </r>
  <r>
    <n v="1"/>
    <s v="       110159"/>
    <s v="       100464"/>
    <s v="LADIČAR"/>
    <x v="1"/>
    <s v="02.09.16"/>
    <s v="01.10.16"/>
    <s v="1"/>
    <n v="12.5"/>
    <n v="1"/>
    <x v="2177"/>
    <n v="394.82"/>
    <n v="348.34000000000003"/>
    <x v="2185"/>
    <x v="2"/>
  </r>
  <r>
    <n v="1"/>
    <s v="       110160"/>
    <s v="       101136"/>
    <s v="ORMARIĆ S OGLEDALOM"/>
    <x v="1"/>
    <s v="02.09.16"/>
    <s v="01.10.16"/>
    <s v="1"/>
    <n v="12.5"/>
    <n v="1"/>
    <x v="2175"/>
    <n v="140.63"/>
    <n v="124.10000000000001"/>
    <x v="2183"/>
    <x v="2"/>
  </r>
  <r>
    <n v="1"/>
    <s v="       110161"/>
    <s v="       102451"/>
    <s v="Uredska fotelja"/>
    <x v="1"/>
    <s v="05.10.16"/>
    <s v="01.11.16"/>
    <s v="1"/>
    <n v="12.5"/>
    <n v="1"/>
    <x v="2178"/>
    <n v="286.45999999999998"/>
    <n v="263.53000000000003"/>
    <x v="2186"/>
    <x v="2"/>
  </r>
  <r>
    <n v="1"/>
    <s v="       110163"/>
    <s v="       100648"/>
    <s v="MONITOR 24&quot; DELL"/>
    <x v="3"/>
    <s v="14.10.16"/>
    <s v="01.11.16"/>
    <s v="1"/>
    <n v="25"/>
    <n v="1"/>
    <x v="2120"/>
    <n v="1752.04"/>
    <n v="0"/>
    <x v="2128"/>
    <x v="1"/>
  </r>
  <r>
    <n v="1"/>
    <s v="       110165"/>
    <s v="       101048"/>
    <s v="Ormar visoki za registrat"/>
    <x v="1"/>
    <s v="07.10.16"/>
    <s v="01.11.16"/>
    <s v="1"/>
    <n v="12.5"/>
    <n v="1"/>
    <x v="2179"/>
    <n v="4694.75"/>
    <n v="4319.1900000000005"/>
    <x v="2187"/>
    <x v="2"/>
  </r>
  <r>
    <n v="1"/>
    <s v="       110166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7"/>
    <s v="       100647"/>
    <s v="MONITOR 24&quot; DELL"/>
    <x v="3"/>
    <s v="11.10.16"/>
    <s v="01.11.16"/>
    <s v="1"/>
    <n v="25"/>
    <n v="1"/>
    <x v="2124"/>
    <n v="1821.25"/>
    <n v="0"/>
    <x v="2132"/>
    <x v="1"/>
  </r>
  <r>
    <n v="1"/>
    <s v="       110168"/>
    <s v="       101586"/>
    <s v="Računalo Infinity sp3767"/>
    <x v="3"/>
    <s v="11.10.16"/>
    <s v="01.11.16"/>
    <s v="1"/>
    <n v="25"/>
    <n v="1"/>
    <x v="2129"/>
    <n v="7033.75"/>
    <n v="0"/>
    <x v="2137"/>
    <x v="1"/>
  </r>
  <r>
    <n v="1"/>
    <s v="       110169"/>
    <s v="       100649"/>
    <s v="MONITOR 24&quot; DELL"/>
    <x v="3"/>
    <s v="20.10.16"/>
    <s v="01.11.16"/>
    <s v="1"/>
    <n v="25"/>
    <n v="1"/>
    <x v="2120"/>
    <n v="1752.04"/>
    <n v="0"/>
    <x v="2128"/>
    <x v="1"/>
  </r>
  <r>
    <n v="1"/>
    <s v="       110171"/>
    <s v="       100888"/>
    <s v="Ormar arhivski 1950x920x"/>
    <x v="1"/>
    <s v="14.06.16"/>
    <s v="01.07.16"/>
    <s v="1"/>
    <n v="12.5"/>
    <n v="1"/>
    <x v="2144"/>
    <n v="751.83"/>
    <n v="966.63"/>
    <x v="2152"/>
    <x v="2"/>
  </r>
  <r>
    <n v="1"/>
    <s v="       110181"/>
    <s v="       102195"/>
    <s v="STOLAC UREDSKI"/>
    <x v="1"/>
    <s v="27.10.16"/>
    <s v="01.11.16"/>
    <s v="1"/>
    <n v="12.5"/>
    <n v="1"/>
    <x v="2180"/>
    <n v="506.33"/>
    <n v="465.83"/>
    <x v="2188"/>
    <x v="2"/>
  </r>
  <r>
    <n v="1"/>
    <s v="       110182"/>
    <s v="       102326"/>
    <s v="Sust.za mjer.INSITU defor"/>
    <x v="2"/>
    <s v="02.11.16"/>
    <s v="01.12.16"/>
    <s v="1"/>
    <n v="20"/>
    <n v="1"/>
    <x v="2181"/>
    <n v="13770.78"/>
    <n v="4252.1000000000004"/>
    <x v="2189"/>
    <x v="1"/>
  </r>
  <r>
    <n v="1"/>
    <s v="       110187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8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89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0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1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2"/>
    <s v="       101584"/>
    <s v="Računalo Infinity sp3250"/>
    <x v="3"/>
    <s v="16.11.16"/>
    <s v="01.12.16"/>
    <s v="1"/>
    <n v="25"/>
    <n v="1"/>
    <x v="2182"/>
    <n v="4797.97"/>
    <n v="0"/>
    <x v="2190"/>
    <x v="1"/>
  </r>
  <r>
    <n v="1"/>
    <s v="       110193"/>
    <s v="       100645"/>
    <s v="Monitor 24&quot; Dell"/>
    <x v="3"/>
    <s v="16.11.16"/>
    <s v="01.12.16"/>
    <s v="1"/>
    <n v="25"/>
    <n v="1"/>
    <x v="2120"/>
    <n v="1752.04"/>
    <n v="0"/>
    <x v="2128"/>
    <x v="1"/>
  </r>
  <r>
    <n v="1"/>
    <s v="       110194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5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6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7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8"/>
    <s v="       100645"/>
    <s v="Monitor 24&quot; Dell"/>
    <x v="3"/>
    <s v="16.11.16"/>
    <s v="01.12.16"/>
    <s v="1"/>
    <n v="25"/>
    <n v="1"/>
    <x v="2183"/>
    <n v="1752.05"/>
    <n v="0"/>
    <x v="2191"/>
    <x v="1"/>
  </r>
  <r>
    <n v="1"/>
    <s v="       110199"/>
    <s v="       101587"/>
    <s v="Računalo Infinity sp4017"/>
    <x v="3"/>
    <s v="17.11.16"/>
    <s v="01.12.16"/>
    <s v="1"/>
    <n v="25"/>
    <n v="1"/>
    <x v="2184"/>
    <n v="7033.75"/>
    <n v="438"/>
    <x v="2192"/>
    <x v="1"/>
  </r>
  <r>
    <n v="1"/>
    <s v="       110200"/>
    <s v="       100646"/>
    <s v="MONITOR 24&quot; DELL"/>
    <x v="3"/>
    <s v="17.11.16"/>
    <s v="01.12.16"/>
    <s v="1"/>
    <n v="25"/>
    <n v="1"/>
    <x v="2124"/>
    <n v="1821.25"/>
    <n v="0"/>
    <x v="2132"/>
    <x v="1"/>
  </r>
  <r>
    <n v="1"/>
    <s v="       110204"/>
    <s v="       101991"/>
    <s v="Stol polukružni dodatak *"/>
    <x v="1"/>
    <s v="17.11.16"/>
    <s v="01.12.16"/>
    <s v="1"/>
    <n v="12.5"/>
    <n v="1"/>
    <x v="2185"/>
    <n v="169.09"/>
    <n v="162.20000000000002"/>
    <x v="2193"/>
    <x v="2"/>
  </r>
  <r>
    <n v="1"/>
    <s v="       110207"/>
    <s v="       102452"/>
    <s v="UREDSKA FOTELJA"/>
    <x v="1"/>
    <s v="21.11.16"/>
    <s v="01.12.16"/>
    <s v="1"/>
    <n v="12.5"/>
    <n v="1"/>
    <x v="2186"/>
    <n v="926.55000000000007"/>
    <n v="888.69"/>
    <x v="2194"/>
    <x v="2"/>
  </r>
  <r>
    <n v="1"/>
    <s v="       110208"/>
    <s v="       100807"/>
    <s v="Notebook HP 650 G2"/>
    <x v="3"/>
    <s v="21.11.16"/>
    <s v="01.12.16"/>
    <s v="1"/>
    <n v="25"/>
    <n v="1"/>
    <x v="2187"/>
    <n v="7599.8"/>
    <n v="0"/>
    <x v="2195"/>
    <x v="1"/>
  </r>
  <r>
    <n v="1"/>
    <s v="       110209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11"/>
    <s v="       100510"/>
    <s v="Meteorološka beži.stanica"/>
    <x v="2"/>
    <s v="22.11.16"/>
    <s v="01.12.16"/>
    <s v="1"/>
    <n v="20"/>
    <n v="1"/>
    <x v="2189"/>
    <n v="8086.22"/>
    <n v="4195.13"/>
    <x v="2197"/>
    <x v="1"/>
  </r>
  <r>
    <n v="1"/>
    <s v="       110213"/>
    <s v="       102195"/>
    <s v="STOLAC UREDSKI"/>
    <x v="1"/>
    <s v="01.12.16"/>
    <s v="01.01.17"/>
    <s v="1"/>
    <n v="12.5"/>
    <n v="1"/>
    <x v="2190"/>
    <n v="653.68000000000006"/>
    <n v="653.68000000000006"/>
    <x v="2198"/>
    <x v="2"/>
  </r>
  <r>
    <n v="1"/>
    <s v="       110215"/>
    <s v="       101623"/>
    <s v="Računalo terensko Trimble"/>
    <x v="3"/>
    <s v="09.12.16"/>
    <s v="01.01.17"/>
    <s v="1"/>
    <n v="25"/>
    <n v="1"/>
    <x v="2191"/>
    <n v="27099.54"/>
    <n v="0"/>
    <x v="2199"/>
    <x v="1"/>
  </r>
  <r>
    <n v="1"/>
    <s v="       110216"/>
    <s v="       102038"/>
    <s v="STOL RADNI 60X80X74"/>
    <x v="1"/>
    <s v="05.12.16"/>
    <s v="01.01.17"/>
    <s v="1"/>
    <n v="12.5"/>
    <n v="1"/>
    <x v="2192"/>
    <n v="614.04"/>
    <n v="614.01"/>
    <x v="2200"/>
    <x v="2"/>
  </r>
  <r>
    <n v="1"/>
    <s v="       110217"/>
    <s v="       100465"/>
    <s v="LADIČAR"/>
    <x v="1"/>
    <s v="05.12.16"/>
    <s v="01.01.17"/>
    <s v="1"/>
    <n v="12.5"/>
    <n v="1"/>
    <x v="2193"/>
    <n v="651.72"/>
    <n v="651.73"/>
    <x v="2201"/>
    <x v="2"/>
  </r>
  <r>
    <n v="1"/>
    <s v="       110218"/>
    <s v="       100879"/>
    <s v="ORMAR 80X40193"/>
    <x v="1"/>
    <s v="05.12.16"/>
    <s v="01.01.17"/>
    <s v="1"/>
    <n v="12.5"/>
    <n v="1"/>
    <x v="2194"/>
    <n v="648.28"/>
    <n v="648.31000000000006"/>
    <x v="2202"/>
    <x v="2"/>
  </r>
  <r>
    <n v="1"/>
    <s v="       110219"/>
    <s v="       102199"/>
    <s v="STOLAC UREDSKI"/>
    <x v="1"/>
    <s v="05.12.16"/>
    <s v="01.01.17"/>
    <s v="1"/>
    <n v="12.5"/>
    <n v="1"/>
    <x v="2195"/>
    <n v="323.28000000000003"/>
    <n v="323.31"/>
    <x v="2203"/>
    <x v="2"/>
  </r>
  <r>
    <n v="1"/>
    <s v="       110226"/>
    <s v="       101035"/>
    <s v="Ormar visoki 86x40x214 *S"/>
    <x v="1"/>
    <s v="28.12.16"/>
    <s v="01.01.17"/>
    <s v="1"/>
    <n v="12.5"/>
    <n v="1"/>
    <x v="2196"/>
    <n v="1640.44"/>
    <n v="1640.46"/>
    <x v="2204"/>
    <x v="2"/>
  </r>
  <r>
    <n v="1"/>
    <s v="       110227"/>
    <s v="       102204"/>
    <s v="STOLAC UREDSKI"/>
    <x v="1"/>
    <s v="28.12.16"/>
    <s v="01.01.17"/>
    <s v="1"/>
    <n v="12.5"/>
    <n v="1"/>
    <x v="2197"/>
    <n v="900.76"/>
    <n v="900.77"/>
    <x v="2205"/>
    <x v="2"/>
  </r>
  <r>
    <n v="1"/>
    <s v="       110228"/>
    <s v="       100635"/>
    <s v="MONITOR 23&quot; DELL"/>
    <x v="3"/>
    <s v="20.12.16"/>
    <s v="01.01.17"/>
    <s v="1"/>
    <n v="25"/>
    <n v="1"/>
    <x v="2198"/>
    <n v="1154.4000000000001"/>
    <n v="0"/>
    <x v="2206"/>
    <x v="1"/>
  </r>
  <r>
    <n v="1"/>
    <s v="       110230"/>
    <s v="       102530"/>
    <s v="Vaga precizna max.2100g"/>
    <x v="2"/>
    <s v="15.12.16"/>
    <s v="01.01.17"/>
    <s v="1"/>
    <n v="20"/>
    <n v="1"/>
    <x v="2199"/>
    <n v="10938.800000000001"/>
    <n v="2734.7000000000003"/>
    <x v="2207"/>
    <x v="1"/>
  </r>
  <r>
    <n v="1"/>
    <s v="       110231"/>
    <s v="       101815"/>
    <s v="SONDA KRILNA TERENSKA"/>
    <x v="2"/>
    <s v="06.12.16"/>
    <s v="01.01.17"/>
    <s v="1"/>
    <n v="20"/>
    <n v="1"/>
    <x v="2200"/>
    <n v="9076.58"/>
    <n v="6708.79"/>
    <x v="2208"/>
    <x v="2"/>
  </r>
  <r>
    <n v="1"/>
    <s v="       110232"/>
    <s v="       100572"/>
    <s v="MJERNA KARTICA NI"/>
    <x v="2"/>
    <s v="05.12.16"/>
    <s v="01.01.17"/>
    <s v="1"/>
    <n v="20"/>
    <n v="1"/>
    <x v="2201"/>
    <n v="9728.52"/>
    <n v="2432.12"/>
    <x v="2209"/>
    <x v="1"/>
  </r>
  <r>
    <n v="1"/>
    <s v="       110233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4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5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6"/>
    <s v="       101701"/>
    <s v="Senz.za mjer.vlage,,temp."/>
    <x v="2"/>
    <s v="08.12.16"/>
    <s v="01.01.17"/>
    <s v="1"/>
    <n v="20"/>
    <n v="1"/>
    <x v="2202"/>
    <n v="3984.2400000000002"/>
    <n v="996.08"/>
    <x v="2210"/>
    <x v="1"/>
  </r>
  <r>
    <n v="1"/>
    <s v="       110237"/>
    <s v="       102511"/>
    <s v="VAGA 1502-G/01"/>
    <x v="2"/>
    <s v="24.11.16"/>
    <s v="01.12.16"/>
    <s v="1"/>
    <n v="20"/>
    <n v="1"/>
    <x v="2203"/>
    <n v="4471.01"/>
    <n v="1003.69"/>
    <x v="2211"/>
    <x v="1"/>
  </r>
  <r>
    <n v="1"/>
    <s v="       110238"/>
    <s v="       101743"/>
    <s v="SOFT.SURFER 13"/>
    <x v="2"/>
    <s v="26.11.16"/>
    <s v="01.12.16"/>
    <s v="1"/>
    <n v="25"/>
    <n v="1"/>
    <x v="2204"/>
    <n v="5263.91"/>
    <n v="0"/>
    <x v="2212"/>
    <x v="1"/>
  </r>
  <r>
    <n v="1"/>
    <s v="       110240"/>
    <s v="       100559"/>
    <s v="Mjer.čelija za mjer.speci"/>
    <x v="2"/>
    <s v="23.12.16"/>
    <s v="01.01.17"/>
    <s v="1"/>
    <n v="20"/>
    <n v="1"/>
    <x v="2205"/>
    <n v="8300"/>
    <n v="2075"/>
    <x v="2213"/>
    <x v="1"/>
  </r>
  <r>
    <n v="1"/>
    <s v="       110241"/>
    <s v="       100636"/>
    <s v="MONITOR 23&quot; DELL"/>
    <x v="3"/>
    <s v="21.11.16"/>
    <s v="01.12.16"/>
    <s v="1"/>
    <n v="25"/>
    <n v="1"/>
    <x v="2188"/>
    <n v="1495.91"/>
    <n v="0"/>
    <x v="2196"/>
    <x v="1"/>
  </r>
  <r>
    <n v="1"/>
    <s v="       110244"/>
    <s v="       100498"/>
    <s v="Loger dvokanalni za podat"/>
    <x v="2"/>
    <s v="20.12.16"/>
    <s v="01.01.17"/>
    <s v="1"/>
    <n v="20"/>
    <n v="1"/>
    <x v="2206"/>
    <n v="1278.1600000000001"/>
    <n v="319.52"/>
    <x v="2214"/>
    <x v="1"/>
  </r>
  <r>
    <n v="1"/>
    <s v="       110245"/>
    <s v="       100497"/>
    <s v="Loger dvokanalni WiFi za"/>
    <x v="2"/>
    <s v="20.12.16"/>
    <s v="01.01.17"/>
    <s v="1"/>
    <n v="20"/>
    <n v="1"/>
    <x v="2207"/>
    <n v="2060.52"/>
    <n v="515.13"/>
    <x v="2215"/>
    <x v="1"/>
  </r>
  <r>
    <n v="1"/>
    <s v="       110246"/>
    <s v="       100822"/>
    <s v="Notebook HP450 G4"/>
    <x v="3"/>
    <s v="26.01.17"/>
    <s v="01.02.17"/>
    <s v="1"/>
    <n v="25"/>
    <n v="1"/>
    <x v="2208"/>
    <n v="6638.87"/>
    <n v="141.24"/>
    <x v="2216"/>
    <x v="1"/>
  </r>
  <r>
    <n v="1"/>
    <s v="       110248"/>
    <s v="       100286"/>
    <s v="GSM poveznik"/>
    <x v="4"/>
    <s v="13.01.17"/>
    <s v="01.02.17"/>
    <s v="1"/>
    <n v="20"/>
    <n v="1"/>
    <x v="2209"/>
    <n v="5144.62"/>
    <n v="1422.97"/>
    <x v="2217"/>
    <x v="1"/>
  </r>
  <r>
    <n v="1"/>
    <s v="       110249"/>
    <s v="       100783"/>
    <s v="Notebook Asus UX360U"/>
    <x v="3"/>
    <s v="10.02.17"/>
    <s v="01.03.17"/>
    <s v="1"/>
    <n v="25"/>
    <n v="1"/>
    <x v="2210"/>
    <n v="9251.7100000000009"/>
    <n v="402.25"/>
    <x v="2218"/>
    <x v="1"/>
  </r>
  <r>
    <n v="1"/>
    <s v="       110250"/>
    <s v="       102032"/>
    <s v="Stol radni 200x90x75,8"/>
    <x v="1"/>
    <s v="31.01.17"/>
    <s v="01.02.17"/>
    <s v="1"/>
    <n v="12.5"/>
    <n v="1"/>
    <x v="2211"/>
    <n v="1632.51"/>
    <n v="1701.97"/>
    <x v="2219"/>
    <x v="2"/>
  </r>
  <r>
    <n v="1"/>
    <s v="       110251"/>
    <s v="       100478"/>
    <s v="Ladičar s 3 ladice"/>
    <x v="1"/>
    <s v="31.01.17"/>
    <s v="01.02.17"/>
    <s v="1"/>
    <n v="12.5"/>
    <n v="1"/>
    <x v="2212"/>
    <n v="1181.26"/>
    <n v="1231.5"/>
    <x v="2220"/>
    <x v="2"/>
  </r>
  <r>
    <n v="1"/>
    <s v="       110252"/>
    <s v="       100883"/>
    <s v="Ormar 85x50x218"/>
    <x v="1"/>
    <s v="31.01.17"/>
    <s v="01.02.17"/>
    <s v="1"/>
    <n v="12.5"/>
    <n v="1"/>
    <x v="2213"/>
    <n v="1585.66"/>
    <n v="1653.14"/>
    <x v="2221"/>
    <x v="2"/>
  </r>
  <r>
    <n v="1"/>
    <s v="       110253"/>
    <s v="       100867"/>
    <s v="Ormar 200x40x150"/>
    <x v="1"/>
    <s v="31.01.17"/>
    <s v="01.02.17"/>
    <s v="1"/>
    <n v="12.5"/>
    <n v="1"/>
    <x v="2214"/>
    <n v="1595.65"/>
    <n v="1663.58"/>
    <x v="2222"/>
    <x v="2"/>
  </r>
  <r>
    <n v="1"/>
    <s v="       110254"/>
    <s v="       101943"/>
    <s v="Stol konferencijski"/>
    <x v="1"/>
    <s v="31.01.17"/>
    <s v="01.02.17"/>
    <s v="1"/>
    <n v="12.5"/>
    <n v="1"/>
    <x v="2215"/>
    <n v="678.91"/>
    <n v="707.80000000000007"/>
    <x v="2223"/>
    <x v="2"/>
  </r>
  <r>
    <n v="1"/>
    <s v="       110256"/>
    <s v="       101793"/>
    <s v="Software Edraw Max Lif"/>
    <x v="4"/>
    <s v="26.02.17"/>
    <s v="01.03.17"/>
    <s v="1"/>
    <n v="25"/>
    <n v="1"/>
    <x v="2216"/>
    <n v="2032"/>
    <n v="43.22"/>
    <x v="2224"/>
    <x v="1"/>
  </r>
  <r>
    <n v="1"/>
    <s v="       1102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0"/>
    <s v="       102369"/>
    <s v="Telefon Yealink SIP T27P"/>
    <x v="2"/>
    <s v="04.01.17"/>
    <s v="01.02.17"/>
    <s v="1"/>
    <n v="20"/>
    <n v="1"/>
    <x v="2217"/>
    <n v="737.78"/>
    <n v="204.08"/>
    <x v="2225"/>
    <x v="1"/>
  </r>
  <r>
    <n v="1"/>
    <s v="       1102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7"/>
    <s v="       102369"/>
    <s v="Telefon Yealink SIP T27P"/>
    <x v="2"/>
    <s v="04.01.17"/>
    <s v="01.02.17"/>
    <s v="1"/>
    <n v="20"/>
    <n v="1"/>
    <x v="2218"/>
    <n v="1276.92"/>
    <n v="353.2"/>
    <x v="2226"/>
    <x v="1"/>
  </r>
  <r>
    <n v="1"/>
    <s v="       1102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2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3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1"/>
    <s v="       102368"/>
    <s v="Telefon Yealink SIP (kant"/>
    <x v="2"/>
    <s v="04.01.17"/>
    <s v="01.02.17"/>
    <s v="1"/>
    <n v="20"/>
    <n v="1"/>
    <x v="500"/>
    <n v="332.01"/>
    <n v="91.820000000000007"/>
    <x v="512"/>
    <x v="1"/>
  </r>
  <r>
    <n v="1"/>
    <s v="       11034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4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5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6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7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8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39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0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1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7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29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0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1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2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3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4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5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6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437"/>
    <s v="       102367"/>
    <s v="TELEFON YEALINK SIP"/>
    <x v="2"/>
    <s v="04.01.17"/>
    <s v="01.02.17"/>
    <s v="1"/>
    <n v="20"/>
    <n v="1"/>
    <x v="2219"/>
    <n v="332.36"/>
    <n v="91.92"/>
    <x v="2227"/>
    <x v="1"/>
  </r>
  <r>
    <n v="1"/>
    <s v="       110441"/>
    <s v="       102525"/>
    <s v="Vaga Mettler Toledo"/>
    <x v="2"/>
    <s v="06.02.17"/>
    <s v="01.03.17"/>
    <s v="1"/>
    <n v="20"/>
    <n v="1"/>
    <x v="2220"/>
    <n v="7912.88"/>
    <n v="2408.25"/>
    <x v="2228"/>
    <x v="1"/>
  </r>
  <r>
    <n v="1"/>
    <s v="       110442"/>
    <s v="       100779"/>
    <s v="Notebook Acer V17"/>
    <x v="3"/>
    <s v="23.02.17"/>
    <s v="01.03.17"/>
    <s v="1"/>
    <n v="25"/>
    <n v="1"/>
    <x v="2221"/>
    <n v="10340.64"/>
    <n v="449.58"/>
    <x v="2229"/>
    <x v="1"/>
  </r>
  <r>
    <n v="1"/>
    <s v="       110443"/>
    <s v="       101641"/>
    <s v="Radna stanica MSGW Infini"/>
    <x v="2"/>
    <s v="06.03.17"/>
    <s v="01.04.17"/>
    <s v="1"/>
    <n v="25"/>
    <n v="1"/>
    <x v="2222"/>
    <n v="8540.06"/>
    <n v="569.32000000000005"/>
    <x v="2230"/>
    <x v="1"/>
  </r>
  <r>
    <n v="1"/>
    <s v="       110444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5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6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7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8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49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0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1"/>
    <s v="       101641"/>
    <s v="Radna stanica MSGW Infini"/>
    <x v="2"/>
    <s v="06.03.17"/>
    <s v="01.04.17"/>
    <s v="1"/>
    <n v="25"/>
    <n v="1"/>
    <x v="2223"/>
    <n v="11398.84"/>
    <n v="759.91"/>
    <x v="2231"/>
    <x v="1"/>
  </r>
  <r>
    <n v="1"/>
    <s v="       110452"/>
    <s v="       101184"/>
    <s v="Perilica posuđa Končar"/>
    <x v="2"/>
    <s v="09.02.17"/>
    <s v="01.03.17"/>
    <s v="1"/>
    <n v="20"/>
    <n v="1"/>
    <x v="2224"/>
    <n v="1430.52"/>
    <n v="435.36"/>
    <x v="2232"/>
    <x v="1"/>
  </r>
  <r>
    <n v="1"/>
    <s v="       110453"/>
    <s v="       100211"/>
    <s v="Fotoaparat Canon EOS 80D"/>
    <x v="2"/>
    <s v="14.02.17"/>
    <s v="01.03.17"/>
    <s v="1"/>
    <n v="20"/>
    <n v="1"/>
    <x v="2225"/>
    <n v="10224.07"/>
    <n v="6133.29"/>
    <x v="2233"/>
    <x v="1"/>
  </r>
  <r>
    <n v="1"/>
    <s v="       110454"/>
    <s v="       101723"/>
    <s v="Set od 9 utega za umjerav"/>
    <x v="2"/>
    <s v="09.02.17"/>
    <s v="01.03.17"/>
    <s v="1"/>
    <n v="20"/>
    <n v="1"/>
    <x v="2226"/>
    <n v="2809.76"/>
    <n v="855.14"/>
    <x v="2234"/>
    <x v="1"/>
  </r>
  <r>
    <n v="1"/>
    <s v="       110455"/>
    <s v="       100354"/>
    <s v="Kamera podvodna Olympus"/>
    <x v="3"/>
    <s v="03.03.17"/>
    <s v="01.04.17"/>
    <s v="1"/>
    <n v="20"/>
    <n v="1"/>
    <x v="2227"/>
    <n v="2359.16"/>
    <n v="786.38"/>
    <x v="2235"/>
    <x v="1"/>
  </r>
  <r>
    <n v="1"/>
    <s v="       110456"/>
    <s v="       100638"/>
    <s v="Monitor 23&quot; Dell P2317H"/>
    <x v="3"/>
    <s v="01.03.17"/>
    <s v="01.04.17"/>
    <s v="1"/>
    <n v="25"/>
    <n v="1"/>
    <x v="2228"/>
    <n v="1337.72"/>
    <n v="247.73000000000002"/>
    <x v="2236"/>
    <x v="1"/>
  </r>
  <r>
    <n v="1"/>
    <s v="       110457"/>
    <s v="       100640"/>
    <s v="Monitor 23&quot; Dell U2715H"/>
    <x v="3"/>
    <s v="01.03.17"/>
    <s v="01.04.17"/>
    <s v="1"/>
    <n v="25"/>
    <n v="1"/>
    <x v="2229"/>
    <n v="3778.85"/>
    <n v="699.77"/>
    <x v="2237"/>
    <x v="1"/>
  </r>
  <r>
    <n v="1"/>
    <s v="       110467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68"/>
    <s v="       101405"/>
    <s v="Projektor Casio XJ-V2"/>
    <x v="2"/>
    <s v="30.03.17"/>
    <s v="01.04.17"/>
    <s v="1"/>
    <n v="25"/>
    <n v="1"/>
    <x v="2230"/>
    <n v="4218.3"/>
    <n v="281.2"/>
    <x v="2238"/>
    <x v="1"/>
  </r>
  <r>
    <n v="1"/>
    <s v="       110470"/>
    <s v="       102558"/>
    <s v="Vitrina lowcost 80x40x180"/>
    <x v="1"/>
    <s v="28.03.17"/>
    <s v="01.04.17"/>
    <s v="1"/>
    <n v="12.5"/>
    <n v="1"/>
    <x v="2231"/>
    <n v="1739.7"/>
    <n v="1971.68"/>
    <x v="2239"/>
    <x v="2"/>
  </r>
  <r>
    <n v="1"/>
    <s v="       110471"/>
    <s v="       101809"/>
    <s v="Software Tectonics FP"/>
    <x v="2"/>
    <s v="20.03.17"/>
    <s v="01.04.17"/>
    <s v="1"/>
    <n v="25"/>
    <n v="1"/>
    <x v="2232"/>
    <n v="2088.04"/>
    <n v="139.21"/>
    <x v="2240"/>
    <x v="1"/>
  </r>
  <r>
    <n v="1"/>
    <s v="       110472"/>
    <s v="       100824"/>
    <s v="Notebook Lenovo"/>
    <x v="3"/>
    <s v="10.04.17"/>
    <s v="01.05.17"/>
    <s v="1"/>
    <n v="25"/>
    <n v="1"/>
    <x v="2221"/>
    <n v="9891.0500000000011"/>
    <n v="899.17000000000007"/>
    <x v="2229"/>
    <x v="1"/>
  </r>
  <r>
    <n v="1"/>
    <s v="       110473"/>
    <s v="       100824"/>
    <s v="Notebook Lenovo"/>
    <x v="3"/>
    <s v="11.04.17"/>
    <s v="01.05.17"/>
    <s v="1"/>
    <n v="25"/>
    <n v="1"/>
    <x v="2233"/>
    <n v="10327.130000000001"/>
    <n v="938.84"/>
    <x v="2241"/>
    <x v="1"/>
  </r>
  <r>
    <n v="1"/>
    <s v="       110474"/>
    <s v="       101588"/>
    <s v="Računalo Infinity sp4081"/>
    <x v="3"/>
    <s v="14.04.17"/>
    <s v="01.05.17"/>
    <s v="1"/>
    <n v="25"/>
    <n v="1"/>
    <x v="2234"/>
    <n v="5127.6099999999997"/>
    <n v="466.14"/>
    <x v="2242"/>
    <x v="1"/>
  </r>
  <r>
    <n v="1"/>
    <s v="       110475"/>
    <s v="       101590"/>
    <s v="Računalo Infinitysp4082"/>
    <x v="3"/>
    <s v="14.04.17"/>
    <s v="01.05.17"/>
    <s v="1"/>
    <n v="25"/>
    <n v="1"/>
    <x v="2235"/>
    <n v="6415.45"/>
    <n v="583.21"/>
    <x v="2243"/>
    <x v="1"/>
  </r>
  <r>
    <n v="1"/>
    <s v="       110476"/>
    <s v="       100422"/>
    <s v="Kompas geološki za terens"/>
    <x v="2"/>
    <s v="06.04.17"/>
    <s v="01.05.17"/>
    <s v="1"/>
    <n v="20"/>
    <n v="1"/>
    <x v="2236"/>
    <n v="2578.35"/>
    <n v="2256.0700000000002"/>
    <x v="2244"/>
    <x v="2"/>
  </r>
  <r>
    <n v="1"/>
    <s v="       110477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8"/>
    <s v="       101626"/>
    <s v="Računao Infinity sp4082"/>
    <x v="3"/>
    <s v="24.04.17"/>
    <s v="01.05.17"/>
    <s v="1"/>
    <n v="25"/>
    <n v="1"/>
    <x v="2237"/>
    <n v="6641.25"/>
    <n v="603.75"/>
    <x v="2245"/>
    <x v="1"/>
  </r>
  <r>
    <n v="1"/>
    <s v="       110479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0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1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2"/>
    <s v="       100678"/>
    <s v="Monitor Dell 23&quot; P2317H"/>
    <x v="3"/>
    <s v="24.04.17"/>
    <s v="01.05.17"/>
    <s v="1"/>
    <n v="25"/>
    <n v="1"/>
    <x v="2238"/>
    <n v="1504.47"/>
    <n v="136.78"/>
    <x v="2246"/>
    <x v="1"/>
  </r>
  <r>
    <n v="1"/>
    <s v="       110484"/>
    <s v="       100638"/>
    <s v="Monitor 23&quot; Dell P2317H"/>
    <x v="3"/>
    <s v="15.05.17"/>
    <s v="01.06.17"/>
    <s v="1"/>
    <n v="25"/>
    <n v="1"/>
    <x v="2228"/>
    <n v="1420.29"/>
    <n v="165.16"/>
    <x v="2236"/>
    <x v="1"/>
  </r>
  <r>
    <n v="1"/>
    <s v="       110485"/>
    <s v="       100687"/>
    <s v="Monitor Dell 27&quot; U2715H"/>
    <x v="3"/>
    <s v="02.05.17"/>
    <s v="01.06.17"/>
    <s v="1"/>
    <n v="25"/>
    <n v="1"/>
    <x v="2229"/>
    <n v="4012.11"/>
    <n v="466.51"/>
    <x v="2237"/>
    <x v="1"/>
  </r>
  <r>
    <n v="1"/>
    <s v="       110486"/>
    <s v="       102437"/>
    <s v="Ur.za ispitivanje ISRM me"/>
    <x v="2"/>
    <s v="28.04.17"/>
    <s v="01.05.17"/>
    <s v="1"/>
    <n v="20"/>
    <n v="1"/>
    <x v="2239"/>
    <n v="4670.12"/>
    <n v="1698.24"/>
    <x v="2247"/>
    <x v="1"/>
  </r>
  <r>
    <n v="1"/>
    <s v="       110488"/>
    <s v="       101641"/>
    <s v="Radna stanica MSGW Infini"/>
    <x v="2"/>
    <s v="16.05.17"/>
    <s v="01.06.17"/>
    <s v="1"/>
    <n v="25"/>
    <n v="1"/>
    <x v="2240"/>
    <n v="10521.880000000001"/>
    <n v="1223.47"/>
    <x v="2248"/>
    <x v="1"/>
  </r>
  <r>
    <n v="1"/>
    <s v="       110490"/>
    <s v="       102391"/>
    <s v="Termosonda sekundarna NTC"/>
    <x v="2"/>
    <s v="05.05.17"/>
    <s v="01.06.17"/>
    <s v="1"/>
    <n v="20"/>
    <n v="1"/>
    <x v="2241"/>
    <n v="4368.41"/>
    <n v="1727.05"/>
    <x v="2249"/>
    <x v="1"/>
  </r>
  <r>
    <n v="1"/>
    <s v="       110491"/>
    <s v="       100661"/>
    <s v="Monitor 27&quot; Dell U2715H"/>
    <x v="3"/>
    <s v="12.06.17"/>
    <s v="01.07.17"/>
    <s v="1"/>
    <n v="25"/>
    <n v="1"/>
    <x v="2229"/>
    <n v="3918.81"/>
    <n v="559.81000000000006"/>
    <x v="2237"/>
    <x v="1"/>
  </r>
  <r>
    <n v="1"/>
    <s v="       110492"/>
    <s v="       101589"/>
    <s v="Računalo Infinity sp4082"/>
    <x v="3"/>
    <s v="12.06.17"/>
    <s v="01.07.17"/>
    <s v="1"/>
    <n v="25"/>
    <n v="1"/>
    <x v="2242"/>
    <n v="6123.84"/>
    <n v="874.83"/>
    <x v="2250"/>
    <x v="1"/>
  </r>
  <r>
    <n v="1"/>
    <s v="       110493"/>
    <s v="       102428"/>
    <s v="Umjetnička slika"/>
    <x v="7"/>
    <s v="01.01.97"/>
    <s v="01.02.97"/>
    <s v="1"/>
    <n v="0"/>
    <n v="1"/>
    <x v="2243"/>
    <n v="0"/>
    <n v="0.01"/>
    <x v="2251"/>
    <x v="0"/>
  </r>
  <r>
    <n v="1"/>
    <s v="       110494"/>
    <s v="       100780"/>
    <s v="Notebook Apple Air 13&quot;"/>
    <x v="3"/>
    <s v="26.06.17"/>
    <s v="01.07.17"/>
    <s v="1"/>
    <n v="25"/>
    <n v="1"/>
    <x v="2244"/>
    <n v="7541.41"/>
    <n v="1077.3399999999999"/>
    <x v="2252"/>
    <x v="1"/>
  </r>
  <r>
    <n v="1"/>
    <s v="       110495"/>
    <s v="       101451"/>
    <s v="Pult za studomat"/>
    <x v="2"/>
    <s v="13.07.17"/>
    <s v="01.08.17"/>
    <s v="1"/>
    <n v="12.5"/>
    <n v="1"/>
    <x v="2034"/>
    <n v="3470.07"/>
    <n v="4654.93"/>
    <x v="2253"/>
    <x v="2"/>
  </r>
  <r>
    <n v="1"/>
    <s v="       110496"/>
    <s v="       100638"/>
    <s v="Monitor 23&quot; Dell P2317H"/>
    <x v="3"/>
    <s v="12.06.17"/>
    <s v="01.07.17"/>
    <s v="1"/>
    <n v="25"/>
    <n v="1"/>
    <x v="2238"/>
    <n v="1436.09"/>
    <n v="205.16"/>
    <x v="2246"/>
    <x v="1"/>
  </r>
  <r>
    <n v="1"/>
    <s v="       110500"/>
    <s v="       101534"/>
    <s v="Rač.MSGW INFINITY sp4705"/>
    <x v="3"/>
    <s v="05.07.17"/>
    <s v="01.08.17"/>
    <s v="1"/>
    <n v="25"/>
    <n v="1"/>
    <x v="2242"/>
    <n v="5978.04"/>
    <n v="1020.63"/>
    <x v="2250"/>
    <x v="1"/>
  </r>
  <r>
    <n v="1"/>
    <s v="       110501"/>
    <s v="       100663"/>
    <s v="Monitor 27“ DELL U2715H"/>
    <x v="3"/>
    <s v="05.07.17"/>
    <s v="01.08.17"/>
    <s v="1"/>
    <n v="25"/>
    <n v="1"/>
    <x v="2229"/>
    <n v="3825.5"/>
    <n v="653.12"/>
    <x v="2237"/>
    <x v="1"/>
  </r>
  <r>
    <n v="1"/>
    <s v="       110502"/>
    <s v="       101552"/>
    <s v="Računalo Asus A88XM"/>
    <x v="3"/>
    <s v="20.06.17"/>
    <s v="01.07.17"/>
    <s v="1"/>
    <n v="25"/>
    <n v="1"/>
    <x v="2245"/>
    <n v="747.55000000000007"/>
    <n v="2242.64"/>
    <x v="2254"/>
    <x v="2"/>
  </r>
  <r>
    <n v="1"/>
    <s v="       110503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4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5"/>
    <s v="       100708"/>
    <s v="Monitor ProLite T2336MSC-"/>
    <x v="3"/>
    <s v="12.07.17"/>
    <s v="01.08.17"/>
    <s v="1"/>
    <n v="25"/>
    <n v="1"/>
    <x v="2246"/>
    <n v="2978.92"/>
    <n v="508.58"/>
    <x v="2255"/>
    <x v="1"/>
  </r>
  <r>
    <n v="1"/>
    <s v="       110506"/>
    <s v="       101604"/>
    <s v="Računalo Minix NEO Z-W10"/>
    <x v="3"/>
    <s v="12.07.17"/>
    <s v="01.08.17"/>
    <s v="1"/>
    <n v="25"/>
    <n v="1"/>
    <x v="2247"/>
    <n v="1014.34"/>
    <n v="173.16"/>
    <x v="2256"/>
    <x v="1"/>
  </r>
  <r>
    <n v="1"/>
    <s v="       110507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08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09"/>
    <s v="       101533"/>
    <s v="Rač.MSGW Infinity sp3250"/>
    <x v="3"/>
    <s v="31.12.17"/>
    <s v="01.01.18"/>
    <s v="1"/>
    <n v="25"/>
    <n v="1"/>
    <x v="2248"/>
    <n v="3740.64"/>
    <n v="1246.8600000000001"/>
    <x v="2257"/>
    <x v="1"/>
  </r>
  <r>
    <n v="1"/>
    <s v="       110510"/>
    <s v="       102021"/>
    <s v="Stol radni 160x80xH74"/>
    <x v="1"/>
    <s v="30.06.17"/>
    <s v="01.07.17"/>
    <s v="1"/>
    <n v="12.5"/>
    <n v="1"/>
    <x v="2250"/>
    <n v="539.52"/>
    <n v="693.64"/>
    <x v="2259"/>
    <x v="2"/>
  </r>
  <r>
    <n v="1"/>
    <s v="       110511"/>
    <s v="       100468"/>
    <s v="Ladičar 43x60x74"/>
    <x v="1"/>
    <s v="30.06.17"/>
    <s v="01.07.17"/>
    <s v="1"/>
    <n v="12.5"/>
    <n v="1"/>
    <x v="2251"/>
    <n v="572.63"/>
    <n v="736.24"/>
    <x v="2260"/>
    <x v="2"/>
  </r>
  <r>
    <n v="1"/>
    <s v="       110512"/>
    <s v="       100931"/>
    <s v="Ormar garderobni80x40x193"/>
    <x v="1"/>
    <s v="30.06.17"/>
    <s v="01.07.17"/>
    <s v="1"/>
    <n v="12.5"/>
    <n v="1"/>
    <x v="2252"/>
    <n v="569.62"/>
    <n v="732.36"/>
    <x v="2261"/>
    <x v="2"/>
  </r>
  <r>
    <n v="1"/>
    <s v="       110513"/>
    <s v="       100579"/>
    <s v="Mjerni uređaj za računaln"/>
    <x v="3"/>
    <s v="15.07.17"/>
    <s v="01.08.17"/>
    <s v="1"/>
    <n v="20"/>
    <n v="1"/>
    <x v="2253"/>
    <n v="26385.89"/>
    <n v="12227.6"/>
    <x v="2262"/>
    <x v="1"/>
  </r>
  <r>
    <n v="1"/>
    <s v="       110528"/>
    <s v="       100194"/>
    <s v="Fotelja uredska crna"/>
    <x v="1"/>
    <s v="18.08.17"/>
    <s v="01.09.17"/>
    <s v="1"/>
    <n v="12.5"/>
    <n v="1"/>
    <x v="2254"/>
    <n v="283.93"/>
    <n v="397.47"/>
    <x v="2263"/>
    <x v="2"/>
  </r>
  <r>
    <n v="1"/>
    <s v="       110529"/>
    <s v="       100140"/>
    <s v="Ekran interaktivni"/>
    <x v="2"/>
    <s v="30.08.17"/>
    <s v="01.09.17"/>
    <s v="1"/>
    <n v="25"/>
    <n v="1"/>
    <x v="2255"/>
    <n v="21247.93"/>
    <n v="4249.57"/>
    <x v="2264"/>
    <x v="1"/>
  </r>
  <r>
    <n v="1"/>
    <s v="       110530"/>
    <s v="       101270"/>
    <s v="Ploča pametna Smart Kapp"/>
    <x v="2"/>
    <s v="30.08.17"/>
    <s v="01.09.17"/>
    <s v="1"/>
    <n v="25"/>
    <n v="1"/>
    <x v="2256"/>
    <n v="5882.3"/>
    <n v="1176.45"/>
    <x v="2265"/>
    <x v="1"/>
  </r>
  <r>
    <n v="1"/>
    <s v="       110538"/>
    <s v="       101262"/>
    <s v="Plinski lift"/>
    <x v="2"/>
    <s v="13.06.17"/>
    <s v="01.07.17"/>
    <s v="1"/>
    <n v="20"/>
    <n v="1"/>
    <x v="2257"/>
    <n v="3788.67"/>
    <n v="3701.4300000000003"/>
    <x v="2266"/>
    <x v="2"/>
  </r>
  <r>
    <n v="1"/>
    <s v="       110539"/>
    <s v="       101724"/>
    <s v="Set za automazizaciju Fib"/>
    <x v="2"/>
    <s v="18.07.17"/>
    <s v="01.08.17"/>
    <s v="1"/>
    <n v="20"/>
    <n v="1"/>
    <x v="2258"/>
    <n v="813.2"/>
    <n v="3252.8"/>
    <x v="2267"/>
    <x v="2"/>
  </r>
  <r>
    <n v="1"/>
    <s v="       11054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4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5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6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7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8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59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0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1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2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3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4"/>
    <s v="       102222"/>
    <s v="Stolac za školsku klupu"/>
    <x v="1"/>
    <s v="04.09.17"/>
    <s v="01.10.17"/>
    <s v="1"/>
    <n v="12.5"/>
    <n v="1"/>
    <x v="2259"/>
    <n v="177.74"/>
    <n v="259.76"/>
    <x v="2268"/>
    <x v="2"/>
  </r>
  <r>
    <n v="1"/>
    <s v="       110565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6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7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8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69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0"/>
    <s v="       100387"/>
    <s v="Klupa školska 140x60x75"/>
    <x v="1"/>
    <s v="21.08.17"/>
    <s v="01.09.17"/>
    <s v="1"/>
    <n v="12.5"/>
    <n v="1"/>
    <x v="2260"/>
    <n v="368.77"/>
    <n v="516.23"/>
    <x v="2269"/>
    <x v="2"/>
  </r>
  <r>
    <n v="1"/>
    <s v="       110571"/>
    <s v="       101736"/>
    <s v="Sito 6,3mm"/>
    <x v="2"/>
    <s v="05.09.17"/>
    <s v="01.10.17"/>
    <s v="1"/>
    <n v="20"/>
    <n v="1"/>
    <x v="2261"/>
    <n v="727.67"/>
    <n v="391.82"/>
    <x v="2270"/>
    <x v="1"/>
  </r>
  <r>
    <n v="1"/>
    <s v="       110572"/>
    <s v="       101733"/>
    <s v="Sito 4,0mm"/>
    <x v="2"/>
    <s v="05.09.17"/>
    <s v="01.10.17"/>
    <s v="1"/>
    <n v="20"/>
    <n v="1"/>
    <x v="2261"/>
    <n v="727.67"/>
    <n v="391.82"/>
    <x v="2270"/>
    <x v="1"/>
  </r>
  <r>
    <n v="1"/>
    <s v="       110573"/>
    <s v="       101730"/>
    <s v="Sito 2,0mm"/>
    <x v="2"/>
    <s v="05.09.17"/>
    <s v="01.10.17"/>
    <s v="1"/>
    <n v="20"/>
    <n v="1"/>
    <x v="2262"/>
    <n v="623.71"/>
    <n v="335.84000000000003"/>
    <x v="2271"/>
    <x v="1"/>
  </r>
  <r>
    <n v="1"/>
    <s v="       110574"/>
    <s v="       101729"/>
    <s v="Sito 1,0mm"/>
    <x v="2"/>
    <s v="05.09.17"/>
    <s v="01.10.17"/>
    <s v="1"/>
    <n v="20"/>
    <n v="1"/>
    <x v="2262"/>
    <n v="623.71"/>
    <n v="335.84000000000003"/>
    <x v="2271"/>
    <x v="1"/>
  </r>
  <r>
    <n v="1"/>
    <s v="       110575"/>
    <s v="       101735"/>
    <s v="Sito 500um"/>
    <x v="2"/>
    <s v="05.09.17"/>
    <s v="01.10.17"/>
    <s v="1"/>
    <n v="20"/>
    <n v="1"/>
    <x v="2263"/>
    <n v="580.94000000000005"/>
    <n v="312.8"/>
    <x v="2272"/>
    <x v="1"/>
  </r>
  <r>
    <n v="1"/>
    <s v="       110576"/>
    <s v="       101732"/>
    <s v="Sito 250um"/>
    <x v="2"/>
    <s v="05.09.17"/>
    <s v="01.10.17"/>
    <s v="1"/>
    <n v="20"/>
    <n v="1"/>
    <x v="2263"/>
    <n v="580.94000000000005"/>
    <n v="312.8"/>
    <x v="2272"/>
    <x v="1"/>
  </r>
  <r>
    <n v="1"/>
    <s v="       110577"/>
    <s v="       101734"/>
    <s v="Sito 45um"/>
    <x v="2"/>
    <s v="05.09.17"/>
    <s v="01.10.17"/>
    <s v="1"/>
    <n v="20"/>
    <n v="1"/>
    <x v="2264"/>
    <n v="862.22"/>
    <n v="464.27"/>
    <x v="2273"/>
    <x v="1"/>
  </r>
  <r>
    <n v="1"/>
    <s v="       110578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79"/>
    <s v="       101731"/>
    <s v="Sito 20um"/>
    <x v="2"/>
    <s v="05.09.17"/>
    <s v="01.10.17"/>
    <s v="1"/>
    <n v="20"/>
    <n v="1"/>
    <x v="2265"/>
    <n v="3931.91"/>
    <n v="2117.19"/>
    <x v="2274"/>
    <x v="1"/>
  </r>
  <r>
    <n v="1"/>
    <s v="       110580"/>
    <s v="       101299"/>
    <s v="Poklopac tornja sita za s"/>
    <x v="2"/>
    <s v="05.09.17"/>
    <s v="01.10.17"/>
    <s v="1"/>
    <n v="20"/>
    <n v="1"/>
    <x v="2266"/>
    <n v="1449.24"/>
    <n v="780.37"/>
    <x v="2275"/>
    <x v="1"/>
  </r>
  <r>
    <n v="1"/>
    <s v="       110581"/>
    <s v="       101298"/>
    <s v="Poklopac tornja sita za m"/>
    <x v="2"/>
    <s v="05.09.17"/>
    <s v="01.10.17"/>
    <s v="1"/>
    <n v="20"/>
    <n v="1"/>
    <x v="2265"/>
    <n v="3931.91"/>
    <n v="2117.19"/>
    <x v="2274"/>
    <x v="1"/>
  </r>
  <r>
    <n v="1"/>
    <s v="       110582"/>
    <s v="       101359"/>
    <s v="Posuda prihvatna za mokro"/>
    <x v="2"/>
    <s v="05.09.17"/>
    <s v="01.10.17"/>
    <s v="1"/>
    <n v="20"/>
    <n v="1"/>
    <x v="2267"/>
    <n v="360.78000000000003"/>
    <n v="194.28"/>
    <x v="2276"/>
    <x v="1"/>
  </r>
  <r>
    <n v="1"/>
    <s v="       110583"/>
    <s v="       101360"/>
    <s v="Posuda prihvatna za suho"/>
    <x v="2"/>
    <s v="05.09.17"/>
    <s v="01.10.17"/>
    <s v="1"/>
    <n v="20"/>
    <n v="1"/>
    <x v="2268"/>
    <n v="1638.78"/>
    <n v="882.41"/>
    <x v="2277"/>
    <x v="1"/>
  </r>
  <r>
    <n v="1"/>
    <s v="       110584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5"/>
    <s v="       101717"/>
    <s v="Server HP DL580 G7"/>
    <x v="3"/>
    <s v="15.09.17"/>
    <s v="01.10.17"/>
    <s v="1"/>
    <n v="25"/>
    <n v="1"/>
    <x v="2269"/>
    <n v="13161.78"/>
    <n v="3037.32"/>
    <x v="2278"/>
    <x v="1"/>
  </r>
  <r>
    <n v="1"/>
    <s v="       110586"/>
    <s v="       100597"/>
    <s v="Mlin sa ahatnom posudom i"/>
    <x v="2"/>
    <s v="05.09.17"/>
    <s v="01.10.17"/>
    <s v="1"/>
    <n v="20"/>
    <n v="1"/>
    <x v="2270"/>
    <n v="29508.7"/>
    <n v="15889.300000000001"/>
    <x v="2279"/>
    <x v="1"/>
  </r>
  <r>
    <n v="1"/>
    <s v="       110591"/>
    <s v="       100632"/>
    <s v="Monitor 22&quot; Dell P2214H"/>
    <x v="3"/>
    <s v="31.12.17"/>
    <s v="01.01.18"/>
    <s v="1"/>
    <n v="25"/>
    <n v="1"/>
    <x v="2249"/>
    <n v="1195.32"/>
    <n v="398.43"/>
    <x v="2258"/>
    <x v="1"/>
  </r>
  <r>
    <n v="1"/>
    <s v="       11059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59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0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1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2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3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4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5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6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7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8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69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0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1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2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3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4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5"/>
    <s v="       102117"/>
    <s v="Stolac Adria sivi"/>
    <x v="1"/>
    <s v="08.09.17"/>
    <s v="01.10.17"/>
    <s v="1"/>
    <n v="12.5"/>
    <n v="1"/>
    <x v="2271"/>
    <n v="210.6"/>
    <n v="307.78000000000003"/>
    <x v="2280"/>
    <x v="2"/>
  </r>
  <r>
    <n v="1"/>
    <s v="       110676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7"/>
    <s v="       102117"/>
    <s v="Stolac Adria sivi"/>
    <x v="1"/>
    <s v="08.09.17"/>
    <s v="01.10.17"/>
    <s v="1"/>
    <n v="12.5"/>
    <n v="1"/>
    <x v="2272"/>
    <n v="210.6"/>
    <n v="307.77"/>
    <x v="2281"/>
    <x v="2"/>
  </r>
  <r>
    <n v="1"/>
    <s v="       110678"/>
    <s v="       101406"/>
    <s v="Projektor Casio XJ-V2 Edu"/>
    <x v="2"/>
    <s v="25.09.17"/>
    <s v="01.10.17"/>
    <s v="1"/>
    <n v="25"/>
    <n v="1"/>
    <x v="2273"/>
    <n v="3736.69"/>
    <n v="862.31000000000006"/>
    <x v="2282"/>
    <x v="1"/>
  </r>
  <r>
    <n v="1"/>
    <s v="       110679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0"/>
    <s v="       100678"/>
    <s v="Monitor Dell 23&quot; P2317H"/>
    <x v="3"/>
    <s v="02.10.17"/>
    <s v="01.11.17"/>
    <s v="1"/>
    <n v="25"/>
    <n v="1"/>
    <x v="2228"/>
    <n v="1255.1400000000001"/>
    <n v="330.31"/>
    <x v="2236"/>
    <x v="1"/>
  </r>
  <r>
    <n v="1"/>
    <s v="       110681"/>
    <s v="       101606"/>
    <s v="Računalo MSGW Infinity sp"/>
    <x v="3"/>
    <s v="02.10.17"/>
    <s v="01.11.17"/>
    <s v="1"/>
    <n v="25"/>
    <n v="1"/>
    <x v="2237"/>
    <n v="5735.63"/>
    <n v="1509.3700000000001"/>
    <x v="2245"/>
    <x v="1"/>
  </r>
  <r>
    <n v="1"/>
    <s v="       110683"/>
    <s v="       100779"/>
    <s v="Notebook Acer V17"/>
    <x v="3"/>
    <s v="28.09.17"/>
    <s v="01.10.17"/>
    <s v="1"/>
    <n v="25"/>
    <n v="1"/>
    <x v="2221"/>
    <n v="8767.07"/>
    <n v="2023.15"/>
    <x v="2229"/>
    <x v="1"/>
  </r>
  <r>
    <n v="1"/>
    <s v="       110684"/>
    <s v="       101643"/>
    <s v="Radni stol 160/80/H75"/>
    <x v="1"/>
    <s v="11.09.17"/>
    <s v="01.10.17"/>
    <s v="1"/>
    <n v="12.5"/>
    <n v="1"/>
    <x v="2274"/>
    <n v="436.73"/>
    <n v="638.27"/>
    <x v="2283"/>
    <x v="2"/>
  </r>
  <r>
    <n v="1"/>
    <s v="       110685"/>
    <s v="       102453"/>
    <s v="Uredski ormar-regal"/>
    <x v="1"/>
    <s v="11.09.17"/>
    <s v="01.10.17"/>
    <s v="1"/>
    <n v="12.5"/>
    <n v="1"/>
    <x v="2275"/>
    <n v="924.23"/>
    <n v="1350.77"/>
    <x v="2284"/>
    <x v="2"/>
  </r>
  <r>
    <n v="1"/>
    <s v="       110686"/>
    <s v="       102150"/>
    <s v="Stolac konferenc."/>
    <x v="1"/>
    <s v="11.09.17"/>
    <s v="01.10.17"/>
    <s v="1"/>
    <n v="12.5"/>
    <n v="1"/>
    <x v="2276"/>
    <n v="284.38"/>
    <n v="415.62"/>
    <x v="587"/>
    <x v="2"/>
  </r>
  <r>
    <n v="1"/>
    <s v="       110687"/>
    <s v="       101606"/>
    <s v="Računalo MSGW Infinity sp"/>
    <x v="3"/>
    <s v="21.09.17"/>
    <s v="01.10.17"/>
    <s v="1"/>
    <n v="25"/>
    <n v="1"/>
    <x v="2234"/>
    <n v="4544.93"/>
    <n v="1048.82"/>
    <x v="2242"/>
    <x v="1"/>
  </r>
  <r>
    <n v="1"/>
    <s v="       110688"/>
    <s v="       102417"/>
    <s v="Treskalica elektromagnets"/>
    <x v="2"/>
    <s v="14.09.17"/>
    <s v="01.10.17"/>
    <s v="1"/>
    <n v="20"/>
    <n v="1"/>
    <x v="2277"/>
    <n v="12228.130000000001"/>
    <n v="6584.37"/>
    <x v="2285"/>
    <x v="1"/>
  </r>
  <r>
    <n v="1"/>
    <s v="       110689"/>
    <s v="       102155"/>
    <s v="STOLAC KONFERENCIJSKI"/>
    <x v="1"/>
    <s v="11.09.17"/>
    <s v="01.10.17"/>
    <s v="1"/>
    <n v="12.5"/>
    <n v="1"/>
    <x v="2276"/>
    <n v="284.38"/>
    <n v="415.62"/>
    <x v="587"/>
    <x v="2"/>
  </r>
  <r>
    <n v="1"/>
    <s v="       110690"/>
    <s v="       101798"/>
    <s v="Software HEAT2 v10"/>
    <x v="4"/>
    <s v="03.10.17"/>
    <s v="01.11.17"/>
    <s v="1"/>
    <n v="25"/>
    <n v="1"/>
    <x v="2278"/>
    <n v="9849.7900000000009"/>
    <n v="2592.06"/>
    <x v="2286"/>
    <x v="1"/>
  </r>
  <r>
    <n v="1"/>
    <s v="       110692"/>
    <s v="       101026"/>
    <s v="Ormar uredski 80x42xH200"/>
    <x v="1"/>
    <s v="11.09.17"/>
    <s v="01.10.17"/>
    <s v="1"/>
    <n v="12.5"/>
    <n v="1"/>
    <x v="2279"/>
    <n v="561.66999999999996"/>
    <n v="820.92000000000007"/>
    <x v="2287"/>
    <x v="2"/>
  </r>
  <r>
    <n v="1"/>
    <s v="       110707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08"/>
    <s v="       102195"/>
    <s v="STOLAC UREDSKI"/>
    <x v="1"/>
    <s v="11.09.17"/>
    <s v="01.10.17"/>
    <s v="1"/>
    <n v="12.5"/>
    <n v="1"/>
    <x v="2280"/>
    <n v="446.87"/>
    <n v="653.13"/>
    <x v="2288"/>
    <x v="2"/>
  </r>
  <r>
    <n v="1"/>
    <s v="       110710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1"/>
    <s v="       101331"/>
    <s v="Polica zidna"/>
    <x v="1"/>
    <s v="11.09.17"/>
    <s v="01.10.17"/>
    <s v="1"/>
    <n v="12.5"/>
    <n v="1"/>
    <x v="2281"/>
    <n v="883.61"/>
    <n v="1291.3900000000001"/>
    <x v="2289"/>
    <x v="2"/>
  </r>
  <r>
    <n v="1"/>
    <s v="       110712"/>
    <s v="       101997"/>
    <s v="Stol radni"/>
    <x v="1"/>
    <s v="11.09.17"/>
    <s v="01.10.17"/>
    <s v="1"/>
    <n v="12.5"/>
    <n v="1"/>
    <x v="2282"/>
    <n v="317.39"/>
    <n v="463.86"/>
    <x v="2290"/>
    <x v="2"/>
  </r>
  <r>
    <n v="1"/>
    <s v="       110713"/>
    <s v="       100466"/>
    <s v="Ladičar 35x50xh75"/>
    <x v="1"/>
    <s v="11.09.17"/>
    <s v="01.10.17"/>
    <s v="1"/>
    <n v="12.5"/>
    <n v="1"/>
    <x v="2283"/>
    <n v="426.56"/>
    <n v="623.44000000000005"/>
    <x v="2291"/>
    <x v="2"/>
  </r>
  <r>
    <n v="1"/>
    <s v="       110714"/>
    <s v="       101997"/>
    <s v="Stol radni"/>
    <x v="1"/>
    <s v="11.09.17"/>
    <s v="01.10.17"/>
    <s v="1"/>
    <n v="12.5"/>
    <n v="1"/>
    <x v="2284"/>
    <n v="543.37"/>
    <n v="794.13"/>
    <x v="2292"/>
    <x v="2"/>
  </r>
  <r>
    <n v="1"/>
    <s v="       110715"/>
    <s v="       101024"/>
    <s v="Ormar uredski"/>
    <x v="1"/>
    <s v="11.09.17"/>
    <s v="01.10.17"/>
    <s v="1"/>
    <n v="12.5"/>
    <n v="1"/>
    <x v="2285"/>
    <n v="581.46"/>
    <n v="849.79"/>
    <x v="2293"/>
    <x v="2"/>
  </r>
  <r>
    <n v="1"/>
    <s v="       110716"/>
    <s v="       101024"/>
    <s v="Ormar uredski"/>
    <x v="1"/>
    <s v="11.09.17"/>
    <s v="01.10.17"/>
    <s v="1"/>
    <n v="12.5"/>
    <n v="1"/>
    <x v="2286"/>
    <n v="1091.8"/>
    <n v="1595.7"/>
    <x v="2294"/>
    <x v="2"/>
  </r>
  <r>
    <n v="1"/>
    <s v="       110719"/>
    <s v="       102195"/>
    <s v="STOLAC UREDSKI"/>
    <x v="1"/>
    <s v="18.10.17"/>
    <s v="01.11.17"/>
    <s v="1"/>
    <n v="12.5"/>
    <n v="1"/>
    <x v="2283"/>
    <n v="415.63"/>
    <n v="634.37"/>
    <x v="2291"/>
    <x v="2"/>
  </r>
  <r>
    <n v="1"/>
    <s v="       110720"/>
    <s v="       102346"/>
    <s v="Tablet Apple 10.5 256GB"/>
    <x v="3"/>
    <s v="10.10.17"/>
    <s v="01.11.17"/>
    <s v="1"/>
    <n v="25"/>
    <n v="1"/>
    <x v="2287"/>
    <n v="6664.66"/>
    <n v="1753.8700000000001"/>
    <x v="2295"/>
    <x v="1"/>
  </r>
  <r>
    <n v="1"/>
    <s v="       110721"/>
    <s v="       101705"/>
    <s v="Senzor pomaka WA100"/>
    <x v="2"/>
    <s v="14.10.17"/>
    <s v="01.11.17"/>
    <s v="1"/>
    <n v="20"/>
    <n v="1"/>
    <x v="2288"/>
    <n v="4272.24"/>
    <n v="2473.4"/>
    <x v="2296"/>
    <x v="1"/>
  </r>
  <r>
    <n v="1"/>
    <s v="       110722"/>
    <s v="       102390"/>
    <s v="Termosonda"/>
    <x v="2"/>
    <s v="16.10.17"/>
    <s v="01.11.17"/>
    <s v="1"/>
    <n v="20"/>
    <n v="1"/>
    <x v="2289"/>
    <n v="1605.31"/>
    <n v="929.4"/>
    <x v="2297"/>
    <x v="1"/>
  </r>
  <r>
    <n v="1"/>
    <s v="       110725"/>
    <s v="       101362"/>
    <s v="Predmti prirodnih rijetko"/>
    <x v="2"/>
    <s v="01.01.97"/>
    <s v="01.02.97"/>
    <s v="1"/>
    <n v="0"/>
    <n v="1"/>
    <x v="2290"/>
    <n v="0"/>
    <n v="35.04"/>
    <x v="2298"/>
    <x v="2"/>
  </r>
  <r>
    <n v="1"/>
    <s v="       110726"/>
    <s v="       102367"/>
    <s v="TELEFON YEALINK SIP"/>
    <x v="2"/>
    <s v="04.01.17"/>
    <s v="01.02.17"/>
    <s v="1"/>
    <n v="20"/>
    <n v="1"/>
    <x v="500"/>
    <n v="296.69"/>
    <n v="127.14"/>
    <x v="512"/>
    <x v="1"/>
  </r>
  <r>
    <n v="1"/>
    <s v="       110727"/>
    <s v="       101803"/>
    <s v="Software New Power PDF"/>
    <x v="4"/>
    <s v="09.10.17"/>
    <s v="01.11.17"/>
    <s v="1"/>
    <n v="25"/>
    <n v="1"/>
    <x v="2291"/>
    <n v="586.47"/>
    <n v="154.33000000000001"/>
    <x v="2299"/>
    <x v="1"/>
  </r>
  <r>
    <n v="1"/>
    <s v="       110728"/>
    <s v="       102367"/>
    <s v="TELEFON YEALINK SIP"/>
    <x v="2"/>
    <s v="04.01.17"/>
    <s v="01.02.17"/>
    <s v="1"/>
    <n v="20"/>
    <n v="1"/>
    <x v="500"/>
    <n v="332.01"/>
    <n v="91.820000000000007"/>
    <x v="512"/>
    <x v="1"/>
  </r>
  <r>
    <n v="1"/>
    <s v="       110731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2"/>
    <s v="       100687"/>
    <s v="Monitor Dell 27&quot; U2715H"/>
    <x v="3"/>
    <s v="10.11.17"/>
    <s v="01.12.17"/>
    <s v="1"/>
    <n v="25"/>
    <n v="1"/>
    <x v="2229"/>
    <n v="3452.28"/>
    <n v="1026.3399999999999"/>
    <x v="2237"/>
    <x v="1"/>
  </r>
  <r>
    <n v="1"/>
    <s v="       110733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4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35"/>
    <s v="       100686"/>
    <s v="Monitor Dell 27&quot; P2317H"/>
    <x v="3"/>
    <s v="10.11.17"/>
    <s v="01.12.17"/>
    <s v="1"/>
    <n v="25"/>
    <n v="1"/>
    <x v="2228"/>
    <n v="1222.1100000000001"/>
    <n v="363.34000000000003"/>
    <x v="2236"/>
    <x v="1"/>
  </r>
  <r>
    <n v="1"/>
    <s v="       110736"/>
    <s v="       101606"/>
    <s v="Računalo MSGW Infinity sp"/>
    <x v="3"/>
    <s v="10.11.17"/>
    <s v="01.12.17"/>
    <s v="1"/>
    <n v="25"/>
    <n v="1"/>
    <x v="2235"/>
    <n v="5394.82"/>
    <n v="1603.8400000000001"/>
    <x v="2243"/>
    <x v="1"/>
  </r>
  <r>
    <n v="1"/>
    <s v="       110740"/>
    <s v="       100519"/>
    <s v="Mikrofoni s miksetom i sl"/>
    <x v="2"/>
    <s v="26.10.17"/>
    <s v="01.11.17"/>
    <s v="1"/>
    <n v="20"/>
    <n v="1"/>
    <x v="2292"/>
    <n v="4796.58"/>
    <n v="2776.9500000000003"/>
    <x v="2300"/>
    <x v="1"/>
  </r>
  <r>
    <n v="1"/>
    <s v="       110746"/>
    <s v="       100346"/>
    <s v="Kamera Canon XA11"/>
    <x v="3"/>
    <s v="19.11.17"/>
    <s v="01.12.17"/>
    <s v="1"/>
    <n v="20"/>
    <n v="1"/>
    <x v="2293"/>
    <n v="7392.58"/>
    <n v="4279.92"/>
    <x v="2301"/>
    <x v="1"/>
  </r>
  <r>
    <n v="1"/>
    <s v="       110749"/>
    <s v="       100344"/>
    <s v="Kalibrator CEL-120/1"/>
    <x v="2"/>
    <s v="31.10.17"/>
    <s v="01.11.17"/>
    <s v="1"/>
    <n v="20"/>
    <n v="1"/>
    <x v="2294"/>
    <n v="4662.92"/>
    <n v="2699.58"/>
    <x v="2302"/>
    <x v="1"/>
  </r>
  <r>
    <n v="1"/>
    <s v="       110752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3"/>
    <s v="       102116"/>
    <s v="Stolac Adria"/>
    <x v="1"/>
    <s v="20.11.17"/>
    <s v="01.12.17"/>
    <s v="1"/>
    <n v="12.5"/>
    <n v="1"/>
    <x v="2295"/>
    <n v="260.63"/>
    <n v="415.57"/>
    <x v="2303"/>
    <x v="2"/>
  </r>
  <r>
    <n v="1"/>
    <s v="       110755"/>
    <s v="       101061"/>
    <s v="Ormar za kemikalije"/>
    <x v="1"/>
    <s v="23.11.17"/>
    <s v="01.12.17"/>
    <s v="1"/>
    <n v="12.5"/>
    <n v="1"/>
    <x v="2296"/>
    <n v="1419.13"/>
    <n v="2262.9299999999998"/>
    <x v="2304"/>
    <x v="2"/>
  </r>
  <r>
    <n v="1"/>
    <s v="       110757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8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59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0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1"/>
    <s v="       102195"/>
    <s v="STOLAC UREDSKI"/>
    <x v="1"/>
    <s v="20.11.17"/>
    <s v="01.12.17"/>
    <s v="1"/>
    <n v="12.5"/>
    <n v="1"/>
    <x v="2297"/>
    <n v="339.72"/>
    <n v="541.75"/>
    <x v="2305"/>
    <x v="2"/>
  </r>
  <r>
    <n v="1"/>
    <s v="       110763"/>
    <s v="       101810"/>
    <s v="Software TOUGH2 Core Modu"/>
    <x v="4"/>
    <s v="13.10.17"/>
    <s v="01.11.17"/>
    <s v="1"/>
    <n v="25"/>
    <n v="1"/>
    <x v="2298"/>
    <n v="6319.1900000000005"/>
    <n v="1662.95"/>
    <x v="2306"/>
    <x v="1"/>
  </r>
  <r>
    <n v="1"/>
    <s v="       110766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7"/>
    <s v="       101022"/>
    <s v="Ormar ugradbeni za arhivu"/>
    <x v="1"/>
    <s v="05.12.17"/>
    <s v="01.01.18"/>
    <s v="1"/>
    <n v="12.5"/>
    <n v="1"/>
    <x v="2299"/>
    <n v="1412.55"/>
    <n v="2354.23"/>
    <x v="2307"/>
    <x v="2"/>
  </r>
  <r>
    <n v="1"/>
    <s v="       110768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69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0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1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2"/>
    <s v="       101022"/>
    <s v="Ormar ugradbeni za arhivu"/>
    <x v="1"/>
    <s v="05.12.17"/>
    <s v="01.01.18"/>
    <s v="1"/>
    <n v="12.5"/>
    <n v="1"/>
    <x v="2300"/>
    <n v="1024.5899999999999"/>
    <n v="1707.63"/>
    <x v="2308"/>
    <x v="2"/>
  </r>
  <r>
    <n v="1"/>
    <s v="       110773"/>
    <s v="       100967"/>
    <s v="Ormar postolje za fotokop"/>
    <x v="1"/>
    <s v="05.12.17"/>
    <s v="01.01.18"/>
    <s v="1"/>
    <n v="12.5"/>
    <n v="1"/>
    <x v="2301"/>
    <n v="912.57"/>
    <n v="1520.97"/>
    <x v="2309"/>
    <x v="2"/>
  </r>
  <r>
    <n v="1"/>
    <s v="       110774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5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6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7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8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79"/>
    <s v="       102567"/>
    <s v="Vitrina staklena 207x208"/>
    <x v="1"/>
    <s v="05.12.17"/>
    <s v="01.01.18"/>
    <s v="1"/>
    <n v="12.5"/>
    <n v="1"/>
    <x v="2302"/>
    <n v="4849.62"/>
    <n v="8082.7"/>
    <x v="2310"/>
    <x v="2"/>
  </r>
  <r>
    <n v="1"/>
    <s v="       110783"/>
    <s v="       100135"/>
    <s v="Dron sklopivi"/>
    <x v="2"/>
    <s v="14.12.17"/>
    <s v="01.01.18"/>
    <s v="1"/>
    <n v="20"/>
    <n v="1"/>
    <x v="2303"/>
    <n v="4949.4000000000005"/>
    <n v="3299.6"/>
    <x v="2311"/>
    <x v="2"/>
  </r>
  <r>
    <n v="1"/>
    <s v="       110794"/>
    <s v="       100496"/>
    <s v="Loger data Trotec DL200P"/>
    <x v="2"/>
    <s v="11.12.17"/>
    <s v="01.01.18"/>
    <s v="1"/>
    <n v="20"/>
    <n v="1"/>
    <x v="2304"/>
    <n v="1859.4"/>
    <n v="1239.6000000000001"/>
    <x v="2312"/>
    <x v="2"/>
  </r>
  <r>
    <n v="1"/>
    <s v="       110796"/>
    <s v="       102331"/>
    <s v="Sustav za videokonferenci"/>
    <x v="2"/>
    <s v="08.12.17"/>
    <s v="01.01.18"/>
    <s v="1"/>
    <n v="20"/>
    <n v="1"/>
    <x v="2305"/>
    <n v="20431.14"/>
    <n v="13620.74"/>
    <x v="2313"/>
    <x v="1"/>
  </r>
  <r>
    <n v="1"/>
    <s v="       110797"/>
    <s v="       100504"/>
    <s v="MACBOOK APPLE 13&quot;"/>
    <x v="3"/>
    <s v="22.11.17"/>
    <s v="01.12.17"/>
    <s v="1"/>
    <n v="25"/>
    <n v="1"/>
    <x v="2306"/>
    <n v="9717.3700000000008"/>
    <n v="2888.93"/>
    <x v="2314"/>
    <x v="1"/>
  </r>
  <r>
    <n v="1"/>
    <s v="       110798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799"/>
    <s v="       100823"/>
    <s v="NOTEBOOK LATITUDE DELL"/>
    <x v="3"/>
    <s v="14.12.17"/>
    <s v="01.01.18"/>
    <s v="1"/>
    <n v="25"/>
    <n v="1"/>
    <x v="2307"/>
    <n v="7104.63"/>
    <n v="2368.21"/>
    <x v="2315"/>
    <x v="1"/>
  </r>
  <r>
    <n v="1"/>
    <s v="       110800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1"/>
    <s v="       100678"/>
    <s v="Monitor Dell 23&quot; P2317H"/>
    <x v="3"/>
    <s v="22.11.17"/>
    <s v="01.12.17"/>
    <s v="1"/>
    <n v="25"/>
    <n v="1"/>
    <x v="2228"/>
    <n v="1222.1100000000001"/>
    <n v="363.34000000000003"/>
    <x v="2236"/>
    <x v="1"/>
  </r>
  <r>
    <n v="1"/>
    <s v="       110802"/>
    <s v="       101248"/>
    <s v="Pisač Samsung SL-M3325ND"/>
    <x v="3"/>
    <s v="22.11.17"/>
    <s v="01.12.17"/>
    <s v="1"/>
    <n v="25"/>
    <n v="1"/>
    <x v="2308"/>
    <n v="1331.01"/>
    <n v="395.71000000000004"/>
    <x v="2316"/>
    <x v="1"/>
  </r>
  <r>
    <n v="1"/>
    <s v="       110803"/>
    <s v="       102355"/>
    <s v="Tablet Lenovo Tab4"/>
    <x v="3"/>
    <s v="13.12.17"/>
    <s v="01.01.18"/>
    <s v="1"/>
    <n v="25"/>
    <n v="1"/>
    <x v="2309"/>
    <n v="1068.3900000000001"/>
    <n v="356.11"/>
    <x v="2317"/>
    <x v="1"/>
  </r>
  <r>
    <n v="1"/>
    <s v="       110806"/>
    <s v="       102445"/>
    <s v="Ur.za određivanje stabiln"/>
    <x v="2"/>
    <s v="22.12.17"/>
    <s v="01.01.18"/>
    <s v="1"/>
    <n v="20"/>
    <n v="1"/>
    <x v="2310"/>
    <n v="270065.91999999998"/>
    <n v="177488.76"/>
    <x v="2318"/>
    <x v="1"/>
  </r>
  <r>
    <n v="1"/>
    <s v="       110807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8"/>
    <s v="       101820"/>
    <s v="Sonda za prikupljanje pod"/>
    <x v="2"/>
    <s v="22.12.17"/>
    <s v="01.01.18"/>
    <s v="1"/>
    <n v="20"/>
    <n v="1"/>
    <x v="2311"/>
    <n v="13676.58"/>
    <n v="9117.7000000000007"/>
    <x v="2319"/>
    <x v="1"/>
  </r>
  <r>
    <n v="1"/>
    <s v="       110809"/>
    <s v="       101452"/>
    <s v="Pumpa"/>
    <x v="2"/>
    <s v="22.12.17"/>
    <s v="01.01.18"/>
    <s v="1"/>
    <n v="20"/>
    <n v="1"/>
    <x v="2312"/>
    <n v="26476.74"/>
    <n v="17651.170000000002"/>
    <x v="2320"/>
    <x v="2"/>
  </r>
  <r>
    <n v="1"/>
    <s v="       110810"/>
    <s v="       101589"/>
    <s v="Računalo Infinity sp4082"/>
    <x v="3"/>
    <s v="07.12.17"/>
    <s v="01.01.18"/>
    <s v="1"/>
    <n v="25"/>
    <n v="1"/>
    <x v="2237"/>
    <n v="5433.75"/>
    <n v="1811.25"/>
    <x v="2245"/>
    <x v="1"/>
  </r>
  <r>
    <n v="1"/>
    <s v="       110811"/>
    <s v="       100677"/>
    <s v="Monitor Dell 23&quot;"/>
    <x v="3"/>
    <s v="07.12.17"/>
    <s v="01.01.18"/>
    <s v="1"/>
    <n v="25"/>
    <n v="1"/>
    <x v="2238"/>
    <n v="1230.93"/>
    <n v="410.32"/>
    <x v="2246"/>
    <x v="1"/>
  </r>
  <r>
    <n v="1"/>
    <s v="       110812"/>
    <s v="       100787"/>
    <s v="Notebook Asus zenbook Fli"/>
    <x v="3"/>
    <s v="12.01.18"/>
    <s v="01.02.18"/>
    <s v="1"/>
    <n v="25"/>
    <n v="1"/>
    <x v="2313"/>
    <n v="6498.7"/>
    <n v="2413.8000000000002"/>
    <x v="2321"/>
    <x v="1"/>
  </r>
  <r>
    <n v="1"/>
    <s v="       110815"/>
    <s v="       101791"/>
    <s v="Software Benoit 1.3"/>
    <x v="4"/>
    <s v="03.01.18"/>
    <s v="01.02.18"/>
    <s v="1"/>
    <n v="25"/>
    <n v="1"/>
    <x v="2314"/>
    <n v="1036.46"/>
    <n v="384.97"/>
    <x v="2322"/>
    <x v="1"/>
  </r>
  <r>
    <n v="1"/>
    <s v="       110816"/>
    <s v="       102610"/>
    <s v="VODENA KUPELJ DIGITALNA"/>
    <x v="2"/>
    <s v="31.01.18"/>
    <s v="01.02.18"/>
    <s v="1"/>
    <n v="20"/>
    <n v="1"/>
    <x v="2315"/>
    <n v="799.88"/>
    <n v="3199.5"/>
    <x v="2323"/>
    <x v="2"/>
  </r>
  <r>
    <n v="1"/>
    <s v="       110830"/>
    <s v="       101575"/>
    <s v="Računalo HP ProDesk 400G4"/>
    <x v="3"/>
    <s v="22.02.18"/>
    <s v="01.03.18"/>
    <s v="1"/>
    <n v="25"/>
    <n v="1"/>
    <x v="2316"/>
    <n v="4930.88"/>
    <n v="2030.3700000000001"/>
    <x v="2324"/>
    <x v="1"/>
  </r>
  <r>
    <n v="1"/>
    <s v="       110832"/>
    <s v="       100916"/>
    <s v="Ormar dvokrilni80x40x78"/>
    <x v="1"/>
    <s v="28.02.18"/>
    <s v="01.03.18"/>
    <s v="1"/>
    <n v="12.5"/>
    <n v="1"/>
    <x v="2317"/>
    <n v="275.05"/>
    <n v="501.55"/>
    <x v="2325"/>
    <x v="2"/>
  </r>
  <r>
    <n v="1"/>
    <s v="       110833"/>
    <s v="       101300"/>
    <s v="Pokretna kazeta"/>
    <x v="2"/>
    <s v="28.02.18"/>
    <s v="01.03.18"/>
    <s v="1"/>
    <n v="12.5"/>
    <n v="1"/>
    <x v="2318"/>
    <n v="343.71"/>
    <n v="626.76"/>
    <x v="2326"/>
    <x v="2"/>
  </r>
  <r>
    <n v="1"/>
    <s v="       110834"/>
    <s v="       100827"/>
    <s v="Notebook Lenovo ThinkPad"/>
    <x v="3"/>
    <s v="05.03.18"/>
    <s v="01.04.18"/>
    <s v="1"/>
    <n v="25"/>
    <n v="1"/>
    <x v="2319"/>
    <n v="6428.13"/>
    <n v="2921.87"/>
    <x v="2327"/>
    <x v="1"/>
  </r>
  <r>
    <n v="1"/>
    <s v="       110839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0"/>
    <s v="       100688"/>
    <s v="Monitor Dell U2412M"/>
    <x v="3"/>
    <s v="12.03.18"/>
    <s v="01.04.18"/>
    <s v="1"/>
    <n v="25"/>
    <n v="1"/>
    <x v="2320"/>
    <n v="1208.71"/>
    <n v="549.41"/>
    <x v="2328"/>
    <x v="1"/>
  </r>
  <r>
    <n v="1"/>
    <s v="       110841"/>
    <s v="       101579"/>
    <s v="Računalo HP ProDesk G4"/>
    <x v="3"/>
    <s v="12.03.18"/>
    <s v="01.04.18"/>
    <s v="1"/>
    <n v="25"/>
    <n v="1"/>
    <x v="2321"/>
    <n v="3900.9"/>
    <n v="1773.14"/>
    <x v="2329"/>
    <x v="1"/>
  </r>
  <r>
    <n v="1"/>
    <s v="       110842"/>
    <s v="       101579"/>
    <s v="Računalo HP ProDesk G4"/>
    <x v="3"/>
    <s v="12.03.18"/>
    <s v="01.04.18"/>
    <s v="1"/>
    <n v="25"/>
    <n v="1"/>
    <x v="2322"/>
    <n v="3900.9"/>
    <n v="1773.15"/>
    <x v="2330"/>
    <x v="1"/>
  </r>
  <r>
    <n v="1"/>
    <s v="       110843"/>
    <s v="       100818"/>
    <s v="Notebook HP EliteBook"/>
    <x v="3"/>
    <s v="21.03.18"/>
    <s v="01.04.18"/>
    <s v="1"/>
    <n v="25"/>
    <n v="1"/>
    <x v="2323"/>
    <n v="9061.48"/>
    <n v="0"/>
    <x v="2331"/>
    <x v="1"/>
  </r>
  <r>
    <n v="1"/>
    <s v="       110847"/>
    <s v="       101871"/>
    <s v="Stol 100x60xH74"/>
    <x v="1"/>
    <s v="15.03.18"/>
    <s v="01.04.18"/>
    <s v="1"/>
    <n v="12.5"/>
    <n v="1"/>
    <x v="2324"/>
    <n v="276.35000000000002"/>
    <n v="527.59"/>
    <x v="2332"/>
    <x v="2"/>
  </r>
  <r>
    <n v="1"/>
    <s v="       110848"/>
    <s v="       101300"/>
    <s v="Pokretna kazeta"/>
    <x v="2"/>
    <s v="15.03.18"/>
    <s v="01.04.18"/>
    <s v="1"/>
    <n v="12.5"/>
    <n v="1"/>
    <x v="2325"/>
    <n v="345.34000000000003"/>
    <n v="659.29"/>
    <x v="2333"/>
    <x v="2"/>
  </r>
  <r>
    <n v="1"/>
    <s v="       110849"/>
    <s v="       100882"/>
    <s v="Ormar 80x40xH78"/>
    <x v="1"/>
    <s v="15.03.18"/>
    <s v="01.04.18"/>
    <s v="1"/>
    <n v="12.5"/>
    <n v="1"/>
    <x v="2324"/>
    <n v="276.35000000000002"/>
    <n v="527.59"/>
    <x v="2332"/>
    <x v="2"/>
  </r>
  <r>
    <n v="1"/>
    <s v="       110850"/>
    <s v="       100880"/>
    <s v="Ormar 80x40xH119,4"/>
    <x v="1"/>
    <s v="15.03.18"/>
    <s v="01.04.18"/>
    <s v="1"/>
    <n v="12.5"/>
    <n v="1"/>
    <x v="2326"/>
    <n v="373.09000000000003"/>
    <n v="712.29"/>
    <x v="2334"/>
    <x v="2"/>
  </r>
  <r>
    <n v="1"/>
    <s v="       110851"/>
    <s v="       100881"/>
    <s v="Ormar 80x40xH151,7"/>
    <x v="1"/>
    <s v="15.03.18"/>
    <s v="01.04.18"/>
    <s v="1"/>
    <n v="12.5"/>
    <n v="1"/>
    <x v="2327"/>
    <n v="538.41999999999996"/>
    <n v="1027.8800000000001"/>
    <x v="2335"/>
    <x v="2"/>
  </r>
  <r>
    <n v="1"/>
    <s v="       110852"/>
    <s v="       100688"/>
    <s v="Monitor Dell U2412M"/>
    <x v="3"/>
    <s v="15.03.18"/>
    <s v="01.04.18"/>
    <s v="1"/>
    <n v="25"/>
    <n v="1"/>
    <x v="2328"/>
    <n v="1251.25"/>
    <n v="568.75"/>
    <x v="2336"/>
    <x v="1"/>
  </r>
  <r>
    <n v="1"/>
    <s v="       110853"/>
    <s v="       100674"/>
    <s v="Monitor Del U2412M"/>
    <x v="3"/>
    <s v="03.04.18"/>
    <s v="01.05.18"/>
    <s v="1"/>
    <n v="25"/>
    <n v="1"/>
    <x v="2320"/>
    <n v="1172.08"/>
    <n v="586.04"/>
    <x v="2328"/>
    <x v="1"/>
  </r>
  <r>
    <n v="1"/>
    <s v="       110854"/>
    <s v="       102120"/>
    <s v="Stolac daktilo"/>
    <x v="1"/>
    <s v="16.03.18"/>
    <s v="01.04.18"/>
    <s v="1"/>
    <n v="12.5"/>
    <n v="1"/>
    <x v="2329"/>
    <n v="384.87"/>
    <n v="734.76"/>
    <x v="2337"/>
    <x v="2"/>
  </r>
  <r>
    <n v="1"/>
    <s v="       110855"/>
    <s v="       101300"/>
    <s v="Pokretna kazeta"/>
    <x v="2"/>
    <s v="09.03.18"/>
    <s v="01.04.18"/>
    <s v="1"/>
    <n v="12.5"/>
    <n v="1"/>
    <x v="2330"/>
    <n v="296.48"/>
    <n v="566.01"/>
    <x v="2338"/>
    <x v="2"/>
  </r>
  <r>
    <n v="1"/>
    <s v="       110856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7"/>
    <s v="       101313"/>
    <s v="Polica 80x36x220"/>
    <x v="1"/>
    <s v="09.03.18"/>
    <s v="01.04.18"/>
    <s v="1"/>
    <n v="12.5"/>
    <n v="1"/>
    <x v="2331"/>
    <n v="416.79"/>
    <n v="795.7"/>
    <x v="2339"/>
    <x v="2"/>
  </r>
  <r>
    <n v="1"/>
    <s v="       110858"/>
    <s v="       101997"/>
    <s v="Stol radni"/>
    <x v="1"/>
    <s v="09.03.18"/>
    <s v="01.04.18"/>
    <s v="1"/>
    <n v="12.5"/>
    <n v="1"/>
    <x v="2332"/>
    <n v="365.23"/>
    <n v="697.26"/>
    <x v="2340"/>
    <x v="2"/>
  </r>
  <r>
    <n v="1"/>
    <s v="       110859"/>
    <s v="       100150"/>
    <s v="Električno mjerilo sile A"/>
    <x v="2"/>
    <s v="13.03.18"/>
    <s v="01.04.18"/>
    <s v="1"/>
    <n v="20"/>
    <n v="1"/>
    <x v="2333"/>
    <n v="4539.2300000000005"/>
    <n v="3713.9"/>
    <x v="2341"/>
    <x v="2"/>
  </r>
  <r>
    <n v="1"/>
    <s v="       110864"/>
    <s v="       100688"/>
    <s v="Monitor Dell U2412M"/>
    <x v="3"/>
    <s v="13.04.18"/>
    <s v="01.05.18"/>
    <s v="1"/>
    <n v="25"/>
    <n v="1"/>
    <x v="2320"/>
    <n v="1172.08"/>
    <n v="586.04"/>
    <x v="2328"/>
    <x v="1"/>
  </r>
  <r>
    <n v="1"/>
    <s v="       110865"/>
    <s v="       101639"/>
    <s v="Radna stanica CPUIntel i7"/>
    <x v="2"/>
    <s v="13.04.18"/>
    <s v="01.05.18"/>
    <s v="1"/>
    <n v="25"/>
    <n v="1"/>
    <x v="2334"/>
    <n v="10633.33"/>
    <n v="5316.67"/>
    <x v="2342"/>
    <x v="1"/>
  </r>
  <r>
    <n v="1"/>
    <s v="       110866"/>
    <s v="       101147"/>
    <s v="Ormarić uredski 45x45xH76"/>
    <x v="1"/>
    <s v="05.04.18"/>
    <s v="01.05.18"/>
    <s v="1"/>
    <n v="12.5"/>
    <n v="1"/>
    <x v="2335"/>
    <n v="250.85"/>
    <n v="501.67"/>
    <x v="2343"/>
    <x v="2"/>
  </r>
  <r>
    <n v="1"/>
    <s v="       110868"/>
    <s v="       101580"/>
    <s v="Računalo HP ProDesk400"/>
    <x v="3"/>
    <s v="26.04.18"/>
    <s v="01.05.18"/>
    <s v="1"/>
    <n v="25"/>
    <n v="1"/>
    <x v="2316"/>
    <n v="4640.83"/>
    <n v="2320.42"/>
    <x v="2324"/>
    <x v="1"/>
  </r>
  <r>
    <n v="1"/>
    <s v="       110869"/>
    <s v="       100688"/>
    <s v="Monitor Dell U2412M"/>
    <x v="3"/>
    <s v="26.04.18"/>
    <s v="01.05.18"/>
    <s v="1"/>
    <n v="25"/>
    <n v="1"/>
    <x v="2328"/>
    <n v="1213.33"/>
    <n v="606.66999999999996"/>
    <x v="2336"/>
    <x v="1"/>
  </r>
  <r>
    <n v="1"/>
    <s v="       110870"/>
    <s v="       101641"/>
    <s v="Radna stanica MSGW Infini"/>
    <x v="2"/>
    <s v="27.04.18"/>
    <s v="01.05.18"/>
    <s v="1"/>
    <n v="25"/>
    <n v="1"/>
    <x v="2336"/>
    <n v="8194.91"/>
    <n v="4097.4400000000005"/>
    <x v="2344"/>
    <x v="1"/>
  </r>
  <r>
    <n v="1"/>
    <s v="       110871"/>
    <s v="       101641"/>
    <s v="Radna stanica MSGW Infini"/>
    <x v="2"/>
    <s v="27.04.18"/>
    <s v="01.05.18"/>
    <s v="1"/>
    <n v="25"/>
    <n v="1"/>
    <x v="2337"/>
    <n v="8981.0500000000011"/>
    <n v="4569.0600000000004"/>
    <x v="2345"/>
    <x v="1"/>
  </r>
  <r>
    <n v="1"/>
    <s v="       110872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3"/>
    <s v="       100334"/>
    <s v="iPad Pro Apple 10.5"/>
    <x v="3"/>
    <s v="10.04.18"/>
    <s v="01.05.18"/>
    <s v="1"/>
    <n v="25"/>
    <n v="1"/>
    <x v="2338"/>
    <n v="5795.36"/>
    <n v="2897.68"/>
    <x v="2346"/>
    <x v="1"/>
  </r>
  <r>
    <n v="1"/>
    <s v="       110878"/>
    <s v="       102517"/>
    <s v="Vaga analitička Pioneer"/>
    <x v="2"/>
    <s v="11.04.18"/>
    <s v="01.05.18"/>
    <s v="1"/>
    <n v="20"/>
    <n v="1"/>
    <x v="2339"/>
    <n v="2852.19"/>
    <n v="2495.67"/>
    <x v="2347"/>
    <x v="2"/>
  </r>
  <r>
    <n v="1"/>
    <s v="       110879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0"/>
    <s v="       102223"/>
    <s v="Stolac žuti"/>
    <x v="1"/>
    <s v="12.04.18"/>
    <s v="01.05.18"/>
    <s v="1"/>
    <n v="12.5"/>
    <n v="1"/>
    <x v="2340"/>
    <n v="93.01"/>
    <n v="185.99"/>
    <x v="2348"/>
    <x v="2"/>
  </r>
  <r>
    <n v="1"/>
    <s v="       110881"/>
    <s v="       102195"/>
    <s v="STOLAC UREDSKI"/>
    <x v="1"/>
    <s v="12.04.18"/>
    <s v="01.05.18"/>
    <s v="1"/>
    <n v="12.5"/>
    <n v="1"/>
    <x v="2341"/>
    <n v="332.67"/>
    <n v="665.33"/>
    <x v="2349"/>
    <x v="2"/>
  </r>
  <r>
    <n v="1"/>
    <s v="       110882"/>
    <s v="       100684"/>
    <s v="MONITOR DELL 24&quot; U2412M"/>
    <x v="3"/>
    <s v="21.03.18"/>
    <s v="01.04.18"/>
    <s v="1"/>
    <n v="25"/>
    <n v="1"/>
    <x v="2328"/>
    <n v="1251.25"/>
    <n v="568.75"/>
    <x v="2336"/>
    <x v="1"/>
  </r>
  <r>
    <n v="1"/>
    <s v="       110883"/>
    <s v="       101573"/>
    <s v="Računalo HP prodesk 400"/>
    <x v="3"/>
    <s v="21.03.18"/>
    <s v="01.04.18"/>
    <s v="1"/>
    <n v="25"/>
    <n v="1"/>
    <x v="2342"/>
    <n v="4038.21"/>
    <n v="1835.54"/>
    <x v="2350"/>
    <x v="1"/>
  </r>
  <r>
    <n v="1"/>
    <s v="       110886"/>
    <s v="       102422"/>
    <s v="TV LED prijemnik Samsung4"/>
    <x v="2"/>
    <s v="27.03.18"/>
    <s v="01.04.18"/>
    <s v="1"/>
    <n v="20"/>
    <n v="1"/>
    <x v="2343"/>
    <n v="5026.45"/>
    <n v="4112.55"/>
    <x v="2351"/>
    <x v="2"/>
  </r>
  <r>
    <n v="1"/>
    <s v="       110888"/>
    <s v="       100795"/>
    <s v="Notebook Dell Inspirion55"/>
    <x v="3"/>
    <s v="11.05.18"/>
    <s v="01.06.18"/>
    <s v="1"/>
    <n v="25"/>
    <n v="1"/>
    <x v="2344"/>
    <n v="4667.3599999999997"/>
    <n v="2559.5300000000002"/>
    <x v="2352"/>
    <x v="1"/>
  </r>
  <r>
    <n v="1"/>
    <s v="       110889"/>
    <s v="       100221"/>
    <s v="Fotoaparat digital Canon"/>
    <x v="2"/>
    <s v="17.04.08"/>
    <s v="01.05.08"/>
    <s v="1"/>
    <n v="20"/>
    <n v="1"/>
    <x v="2345"/>
    <n v="1964.67"/>
    <n v="1719.08"/>
    <x v="2353"/>
    <x v="2"/>
  </r>
  <r>
    <n v="1"/>
    <s v="       110891"/>
    <s v="       101378"/>
    <s v="Printer HP LaserJet ProM2"/>
    <x v="3"/>
    <s v="10.05.18"/>
    <s v="01.06.18"/>
    <s v="1"/>
    <n v="25"/>
    <n v="1"/>
    <x v="2346"/>
    <n v="797.78"/>
    <n v="437.49"/>
    <x v="2354"/>
    <x v="1"/>
  </r>
  <r>
    <n v="1"/>
    <s v="       110893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4"/>
    <s v="       100689"/>
    <s v="Monitor Dell U2715H"/>
    <x v="3"/>
    <s v="08.06.18"/>
    <s v="01.07.18"/>
    <s v="1"/>
    <n v="25"/>
    <n v="1"/>
    <x v="2347"/>
    <n v="2234.38"/>
    <n v="1340.6200000000001"/>
    <x v="2355"/>
    <x v="1"/>
  </r>
  <r>
    <n v="1"/>
    <s v="       110895"/>
    <s v="       101581"/>
    <s v="Računalo HP ProDeskG4"/>
    <x v="3"/>
    <s v="08.06.18"/>
    <s v="01.07.18"/>
    <s v="1"/>
    <n v="25"/>
    <n v="1"/>
    <x v="2316"/>
    <n v="4350.78"/>
    <n v="2610.4700000000003"/>
    <x v="2324"/>
    <x v="1"/>
  </r>
  <r>
    <n v="1"/>
    <s v="       110899"/>
    <s v="       101374"/>
    <s v="PRINTER 3D"/>
    <x v="3"/>
    <s v="28.05.18"/>
    <s v="01.06.18"/>
    <s v="1"/>
    <n v="20"/>
    <n v="1"/>
    <x v="2348"/>
    <n v="1363.3"/>
    <n v="1275.3399999999999"/>
    <x v="2356"/>
    <x v="2"/>
  </r>
  <r>
    <n v="1"/>
    <s v="       110900"/>
    <s v="       100777"/>
    <s v="Notebook Acer Swift 7"/>
    <x v="3"/>
    <s v="13.06.18"/>
    <s v="01.07.18"/>
    <s v="1"/>
    <n v="25"/>
    <n v="1"/>
    <x v="2319"/>
    <n v="5843.75"/>
    <n v="3506.25"/>
    <x v="2327"/>
    <x v="1"/>
  </r>
  <r>
    <n v="1"/>
    <s v="       110903"/>
    <s v="       100214"/>
    <s v="Fotoaparat Canon EOS1300"/>
    <x v="2"/>
    <s v="24.05.18"/>
    <s v="01.06.18"/>
    <s v="1"/>
    <n v="20"/>
    <n v="1"/>
    <x v="2349"/>
    <n v="1575.83"/>
    <n v="1474.17"/>
    <x v="2357"/>
    <x v="2"/>
  </r>
  <r>
    <n v="1"/>
    <s v="       110907"/>
    <s v="       100102"/>
    <s v="Dekanski lanac"/>
    <x v="2"/>
    <s v="01.01.97"/>
    <s v="01.02.97"/>
    <s v="1"/>
    <n v="0"/>
    <n v="1"/>
    <x v="2350"/>
    <n v="0"/>
    <n v="0.15"/>
    <x v="2358"/>
    <x v="2"/>
  </r>
  <r>
    <n v="1"/>
    <s v="       110908"/>
    <s v="       100353"/>
    <s v="Kamera infracrvena za mje"/>
    <x v="3"/>
    <s v="20.06.18"/>
    <s v="01.07.18"/>
    <s v="1"/>
    <n v="20"/>
    <n v="1"/>
    <x v="2351"/>
    <n v="1800.25"/>
    <n v="1800.25"/>
    <x v="2359"/>
    <x v="2"/>
  </r>
  <r>
    <n v="1"/>
    <s v="       110909"/>
    <s v="       100359"/>
    <s v="Kamera za snimanje stijen"/>
    <x v="3"/>
    <s v="29.06.18"/>
    <s v="01.07.18"/>
    <s v="1"/>
    <n v="20"/>
    <n v="1"/>
    <x v="2352"/>
    <n v="15832.56"/>
    <n v="16073.75"/>
    <x v="2360"/>
    <x v="2"/>
  </r>
  <r>
    <n v="1"/>
    <s v="       110910"/>
    <s v="       102502"/>
    <s v="Uređaj za zavarivanje"/>
    <x v="2"/>
    <s v="12.06.18"/>
    <s v="01.07.18"/>
    <s v="1"/>
    <n v="20"/>
    <n v="1"/>
    <x v="2353"/>
    <n v="3786.76"/>
    <n v="12681.99"/>
    <x v="2361"/>
    <x v="2"/>
  </r>
  <r>
    <n v="1"/>
    <s v="       110913"/>
    <s v="       100601"/>
    <s v="Mobitel iPhone 8"/>
    <x v="3"/>
    <s v="18.07.18"/>
    <s v="01.08.18"/>
    <s v="1"/>
    <n v="20"/>
    <n v="1"/>
    <x v="1404"/>
    <n v="2416.1799999999998"/>
    <n v="2582.8200000000002"/>
    <x v="2362"/>
    <x v="2"/>
  </r>
  <r>
    <n v="1"/>
    <s v="       110918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19"/>
    <s v="       101804"/>
    <s v="Software NIST"/>
    <x v="2"/>
    <s v="25.07.18"/>
    <s v="01.08.18"/>
    <s v="1"/>
    <n v="25"/>
    <n v="1"/>
    <x v="2355"/>
    <n v="1550.56"/>
    <n v="1015.87"/>
    <x v="2364"/>
    <x v="1"/>
  </r>
  <r>
    <n v="1"/>
    <s v="       110920"/>
    <s v="       101579"/>
    <s v="Računalo HP ProDesk G4"/>
    <x v="3"/>
    <s v="17.07.18"/>
    <s v="01.08.18"/>
    <s v="1"/>
    <n v="25"/>
    <n v="1"/>
    <x v="2342"/>
    <n v="3548.73"/>
    <n v="2325.02"/>
    <x v="2350"/>
    <x v="1"/>
  </r>
  <r>
    <n v="1"/>
    <s v="       110921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2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3"/>
    <s v="       101579"/>
    <s v="Računalo HP ProDesk G4"/>
    <x v="3"/>
    <s v="17.07.18"/>
    <s v="01.08.18"/>
    <s v="1"/>
    <n v="25"/>
    <n v="1"/>
    <x v="2316"/>
    <n v="4205.75"/>
    <n v="2755.5"/>
    <x v="2324"/>
    <x v="1"/>
  </r>
  <r>
    <n v="1"/>
    <s v="       110924"/>
    <s v="       101581"/>
    <s v="Računalo HP ProDeskG4"/>
    <x v="3"/>
    <s v="29.08.18"/>
    <s v="01.09.18"/>
    <s v="1"/>
    <n v="25"/>
    <n v="1"/>
    <x v="2356"/>
    <n v="3922.66"/>
    <n v="2801.91"/>
    <x v="2365"/>
    <x v="2"/>
  </r>
  <r>
    <n v="1"/>
    <s v="       110925"/>
    <s v="       101708"/>
    <s v="Senzor za mjerenje pomaka"/>
    <x v="2"/>
    <s v="19.07.18"/>
    <s v="01.08.18"/>
    <s v="1"/>
    <n v="20"/>
    <n v="1"/>
    <x v="2354"/>
    <n v="3244.71"/>
    <n v="3468.4700000000003"/>
    <x v="2363"/>
    <x v="2"/>
  </r>
  <r>
    <n v="1"/>
    <s v="       110926"/>
    <s v="       102006"/>
    <s v="Stol radni 120x80xH74"/>
    <x v="1"/>
    <s v="28.08.18"/>
    <s v="01.09.18"/>
    <s v="1"/>
    <n v="12.5"/>
    <n v="1"/>
    <x v="2357"/>
    <n v="487.18"/>
    <n v="1183.1600000000001"/>
    <x v="2366"/>
    <x v="2"/>
  </r>
  <r>
    <n v="1"/>
    <s v="       110927"/>
    <s v="       101869"/>
    <s v="Stol  120x160xH74"/>
    <x v="1"/>
    <s v="28.08.18"/>
    <s v="01.09.18"/>
    <s v="1"/>
    <n v="12.5"/>
    <n v="1"/>
    <x v="2358"/>
    <n v="812.4"/>
    <n v="1972.94"/>
    <x v="2367"/>
    <x v="2"/>
  </r>
  <r>
    <n v="1"/>
    <s v="       110928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29"/>
    <s v="       100884"/>
    <s v="Ormar 90x45xH223"/>
    <x v="1"/>
    <s v="28.08.18"/>
    <s v="01.09.18"/>
    <s v="1"/>
    <n v="12.5"/>
    <n v="1"/>
    <x v="2359"/>
    <n v="882.44"/>
    <n v="2143.08"/>
    <x v="2368"/>
    <x v="2"/>
  </r>
  <r>
    <n v="1"/>
    <s v="       110930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1"/>
    <s v="       100955"/>
    <s v="Ormar niski 90x45xH149,6"/>
    <x v="1"/>
    <s v="28.08.18"/>
    <s v="01.09.18"/>
    <s v="1"/>
    <n v="12.5"/>
    <n v="1"/>
    <x v="2360"/>
    <n v="471.01"/>
    <n v="1143.9000000000001"/>
    <x v="2369"/>
    <x v="2"/>
  </r>
  <r>
    <n v="1"/>
    <s v="       110932"/>
    <s v="       101011"/>
    <s v="Ormar staklen45x45xH149,6"/>
    <x v="1"/>
    <s v="28.08.18"/>
    <s v="01.09.18"/>
    <s v="1"/>
    <n v="12.5"/>
    <n v="1"/>
    <x v="2361"/>
    <n v="388.29"/>
    <n v="942.98"/>
    <x v="2370"/>
    <x v="2"/>
  </r>
  <r>
    <n v="1"/>
    <s v="       110933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4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5"/>
    <s v="       100885"/>
    <s v="Ormar 90x45xH223,2"/>
    <x v="1"/>
    <s v="28.08.18"/>
    <s v="01.09.18"/>
    <s v="1"/>
    <n v="12.5"/>
    <n v="1"/>
    <x v="2362"/>
    <n v="701.45"/>
    <n v="1703.52"/>
    <x v="2371"/>
    <x v="2"/>
  </r>
  <r>
    <n v="1"/>
    <s v="       110936"/>
    <s v="       101369"/>
    <s v="Preša hidraulična HWP30T"/>
    <x v="2"/>
    <s v="21.06.18"/>
    <s v="01.07.18"/>
    <s v="1"/>
    <n v="20"/>
    <n v="1"/>
    <x v="2363"/>
    <n v="1530.63"/>
    <n v="2419.37"/>
    <x v="2372"/>
    <x v="2"/>
  </r>
  <r>
    <n v="1"/>
    <s v="       110937"/>
    <s v="       100602"/>
    <s v="Mobitel Samsung Galaxy"/>
    <x v="3"/>
    <s v="30.05.18"/>
    <s v="01.06.18"/>
    <s v="1"/>
    <n v="20"/>
    <n v="1"/>
    <x v="2364"/>
    <n v="2770.08"/>
    <n v="2591.35"/>
    <x v="2373"/>
    <x v="2"/>
  </r>
  <r>
    <n v="1"/>
    <s v="       110938"/>
    <s v="       102527"/>
    <s v="Vaga precizna 200g"/>
    <x v="2"/>
    <s v="31.07.18"/>
    <s v="01.08.18"/>
    <s v="1"/>
    <n v="20"/>
    <n v="1"/>
    <x v="2365"/>
    <n v="1353.33"/>
    <n v="1446.67"/>
    <x v="2374"/>
    <x v="2"/>
  </r>
  <r>
    <n v="1"/>
    <s v="       110939"/>
    <s v="       100688"/>
    <s v="Monitor Dell U2412M"/>
    <x v="3"/>
    <s v="18.09.18"/>
    <s v="01.10.18"/>
    <s v="1"/>
    <n v="25"/>
    <n v="1"/>
    <x v="2328"/>
    <n v="1023.75"/>
    <n v="796.25"/>
    <x v="2375"/>
    <x v="2"/>
  </r>
  <r>
    <n v="1"/>
    <s v="       110941"/>
    <s v="       100688"/>
    <s v="Monitor Dell U2412M"/>
    <x v="3"/>
    <s v="19.09.18"/>
    <s v="01.10.18"/>
    <s v="1"/>
    <n v="25"/>
    <n v="1"/>
    <x v="2320"/>
    <n v="988.94"/>
    <n v="769.18000000000006"/>
    <x v="2376"/>
    <x v="2"/>
  </r>
  <r>
    <n v="1"/>
    <s v="       110942"/>
    <s v="       100260"/>
    <s v="GPS ROX ručni"/>
    <x v="2"/>
    <s v="02.07.18"/>
    <s v="01.08.18"/>
    <s v="1"/>
    <n v="20"/>
    <n v="1"/>
    <x v="2366"/>
    <n v="716.69"/>
    <n v="766.12"/>
    <x v="2377"/>
    <x v="2"/>
  </r>
  <r>
    <n v="1"/>
    <s v="       110943"/>
    <s v="       101185"/>
    <s v="Periodni sustav od plexij"/>
    <x v="2"/>
    <s v="13.09.18"/>
    <s v="01.10.18"/>
    <s v="1"/>
    <n v="20"/>
    <n v="1"/>
    <x v="2367"/>
    <n v="5611.9400000000005"/>
    <n v="10140.86"/>
    <x v="2378"/>
    <x v="2"/>
  </r>
  <r>
    <n v="1"/>
    <s v="       110944"/>
    <s v="       101778"/>
    <s v="Softw.MS Windows Home"/>
    <x v="4"/>
    <s v="25.09.18"/>
    <s v="01.10.18"/>
    <s v="1"/>
    <n v="25"/>
    <n v="1"/>
    <x v="2368"/>
    <n v="471.91"/>
    <n v="367.04"/>
    <x v="2379"/>
    <x v="2"/>
  </r>
  <r>
    <n v="1"/>
    <s v="       110945"/>
    <s v="       100192"/>
    <s v="Fotelja uredska"/>
    <x v="1"/>
    <s v="24.09.18"/>
    <s v="01.10.18"/>
    <s v="1"/>
    <n v="12.5"/>
    <n v="1"/>
    <x v="2369"/>
    <n v="743.33"/>
    <n v="1899.65"/>
    <x v="2380"/>
    <x v="2"/>
  </r>
  <r>
    <n v="1"/>
    <s v="       110946"/>
    <s v="       101784"/>
    <s v="SOFTW.UREDSKO POSLOVANJE"/>
    <x v="4"/>
    <s v="31.05.18"/>
    <s v="01.06.18"/>
    <s v="1"/>
    <n v="25"/>
    <n v="1"/>
    <x v="2370"/>
    <n v="6238.75"/>
    <n v="3421.25"/>
    <x v="2381"/>
    <x v="1"/>
  </r>
  <r>
    <n v="1"/>
    <s v="       110949"/>
    <s v="       101377"/>
    <s v="PRINTER HP LASERJET"/>
    <x v="3"/>
    <s v="02.10.18"/>
    <s v="01.11.18"/>
    <s v="1"/>
    <n v="25"/>
    <n v="1"/>
    <x v="2346"/>
    <n v="669.11"/>
    <n v="566.16"/>
    <x v="2382"/>
    <x v="2"/>
  </r>
  <r>
    <n v="1"/>
    <s v="       110951"/>
    <s v="       100606"/>
    <s v="Mobitel Samsung Galaxy S9"/>
    <x v="3"/>
    <s v="09.10.18"/>
    <s v="01.11.18"/>
    <s v="1"/>
    <n v="20"/>
    <n v="1"/>
    <x v="2371"/>
    <n v="2177.0700000000002"/>
    <n v="2846.93"/>
    <x v="2383"/>
    <x v="2"/>
  </r>
  <r>
    <n v="1"/>
    <s v="       110953"/>
    <s v="       100796"/>
    <s v="Notebook Dell Latitude559"/>
    <x v="3"/>
    <s v="29.10.18"/>
    <s v="01.11.18"/>
    <s v="1"/>
    <n v="25"/>
    <n v="1"/>
    <x v="2319"/>
    <n v="5064.58"/>
    <n v="4285.42"/>
    <x v="2384"/>
    <x v="2"/>
  </r>
  <r>
    <n v="1"/>
    <s v="       110955"/>
    <s v="       100688"/>
    <s v="Monitor Dell U2412M"/>
    <x v="3"/>
    <s v="10.10.18"/>
    <s v="01.11.18"/>
    <s v="1"/>
    <n v="25"/>
    <n v="1"/>
    <x v="2328"/>
    <n v="985.83"/>
    <n v="834.17000000000007"/>
    <x v="2375"/>
    <x v="2"/>
  </r>
  <r>
    <n v="1"/>
    <s v="       110956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7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8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59"/>
    <s v="       100688"/>
    <s v="Monitor Dell U2412M"/>
    <x v="3"/>
    <s v="26.10.18"/>
    <s v="01.11.18"/>
    <s v="1"/>
    <n v="25"/>
    <n v="1"/>
    <x v="2320"/>
    <n v="952.32"/>
    <n v="805.80000000000007"/>
    <x v="2376"/>
    <x v="2"/>
  </r>
  <r>
    <n v="1"/>
    <s v="       110960"/>
    <s v="       100688"/>
    <s v="Monitor Dell U2412M"/>
    <x v="3"/>
    <s v="29.10.18"/>
    <s v="01.11.18"/>
    <s v="1"/>
    <n v="25"/>
    <n v="1"/>
    <x v="2320"/>
    <n v="952.32"/>
    <n v="805.80000000000007"/>
    <x v="2376"/>
    <x v="2"/>
  </r>
  <r>
    <n v="1"/>
    <s v="       110963"/>
    <s v="       100825"/>
    <s v="Notebook Lenovo 330"/>
    <x v="3"/>
    <s v="31.10.18"/>
    <s v="01.11.18"/>
    <s v="1"/>
    <n v="25"/>
    <n v="1"/>
    <x v="2372"/>
    <n v="3244.15"/>
    <n v="2745.05"/>
    <x v="2385"/>
    <x v="2"/>
  </r>
  <r>
    <n v="1"/>
    <s v="       110965"/>
    <s v="       101089"/>
    <s v="Ormar za sef"/>
    <x v="1"/>
    <s v="08.11.18"/>
    <s v="01.12.18"/>
    <s v="1"/>
    <n v="12.5"/>
    <n v="1"/>
    <x v="2373"/>
    <n v="455.96000000000004"/>
    <n v="1294.92"/>
    <x v="2386"/>
    <x v="2"/>
  </r>
  <r>
    <n v="1"/>
    <s v="       110966"/>
    <s v="       100222"/>
    <s v="Fotoaparat digitalni Cano"/>
    <x v="2"/>
    <s v="12.11.18"/>
    <s v="01.12.18"/>
    <s v="1"/>
    <n v="20"/>
    <n v="1"/>
    <x v="2374"/>
    <n v="1204.17"/>
    <n v="1685.83"/>
    <x v="2387"/>
    <x v="2"/>
  </r>
  <r>
    <n v="1"/>
    <s v="       110967"/>
    <s v="       102195"/>
    <s v="STOLAC UREDSKI"/>
    <x v="1"/>
    <s v="29.10.18"/>
    <s v="01.11.18"/>
    <s v="1"/>
    <n v="12.5"/>
    <n v="1"/>
    <x v="2375"/>
    <n v="424.71000000000004"/>
    <n v="1143.4100000000001"/>
    <x v="2388"/>
    <x v="2"/>
  </r>
  <r>
    <n v="1"/>
    <s v="       110969"/>
    <s v="       102455"/>
    <s v="Uredski stolac"/>
    <x v="1"/>
    <s v="28.09.18"/>
    <s v="01.10.18"/>
    <s v="1"/>
    <n v="12.5"/>
    <n v="1"/>
    <x v="2376"/>
    <n v="1460.02"/>
    <n v="3731.17"/>
    <x v="2389"/>
    <x v="2"/>
  </r>
  <r>
    <n v="1"/>
    <s v="       110970"/>
    <s v="       100404"/>
    <s v="Kolor metar za mjernje sv"/>
    <x v="2"/>
    <s v="21.11.18"/>
    <s v="01.12.18"/>
    <s v="1"/>
    <n v="20"/>
    <n v="1"/>
    <x v="2377"/>
    <n v="4169.2700000000004"/>
    <n v="5836.9800000000005"/>
    <x v="2390"/>
    <x v="2"/>
  </r>
  <r>
    <n v="1"/>
    <s v="       110972"/>
    <s v="       100471"/>
    <s v="Ladičar drveni 3 ladice"/>
    <x v="1"/>
    <s v="27.11.18"/>
    <s v="01.12.18"/>
    <s v="1"/>
    <n v="12.5"/>
    <n v="1"/>
    <x v="2378"/>
    <n v="181.77"/>
    <n v="516.19000000000005"/>
    <x v="2391"/>
    <x v="2"/>
  </r>
  <r>
    <n v="1"/>
    <s v="       110974"/>
    <s v="       100605"/>
    <s v="Mobitel Samsung Galaxy S4"/>
    <x v="3"/>
    <s v="29.11.18"/>
    <s v="01.12.18"/>
    <s v="1"/>
    <n v="20"/>
    <n v="1"/>
    <x v="2379"/>
    <n v="2078.75"/>
    <n v="2910.25"/>
    <x v="2392"/>
    <x v="2"/>
  </r>
  <r>
    <n v="1"/>
    <s v="       110976"/>
    <s v="       101377"/>
    <s v="PRINTER HP LASERJET"/>
    <x v="3"/>
    <s v="19.12.18"/>
    <s v="01.01.19"/>
    <s v="1"/>
    <n v="25"/>
    <n v="1"/>
    <x v="2380"/>
    <n v="639.38"/>
    <n v="639.37"/>
    <x v="2393"/>
    <x v="2"/>
  </r>
  <r>
    <n v="1"/>
    <s v="       110977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8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79"/>
    <s v="       100688"/>
    <s v="Monitor Dell U2412M"/>
    <x v="3"/>
    <s v="19.12.18"/>
    <s v="01.01.19"/>
    <s v="1"/>
    <n v="25"/>
    <n v="1"/>
    <x v="2328"/>
    <n v="910"/>
    <n v="910"/>
    <x v="2375"/>
    <x v="2"/>
  </r>
  <r>
    <n v="1"/>
    <s v="       110980"/>
    <s v="       102434"/>
    <s v="UPS Emerson"/>
    <x v="2"/>
    <s v="19.12.18"/>
    <s v="01.01.19"/>
    <s v="1"/>
    <n v="25"/>
    <n v="1"/>
    <x v="2381"/>
    <n v="4191.84"/>
    <n v="4191.83"/>
    <x v="2394"/>
    <x v="2"/>
  </r>
  <r>
    <n v="1"/>
    <s v="       110981"/>
    <s v="       101221"/>
    <s v="Pisač HP LaserJet"/>
    <x v="3"/>
    <s v="21.12.18"/>
    <s v="01.01.19"/>
    <s v="1"/>
    <n v="25"/>
    <n v="1"/>
    <x v="2083"/>
    <n v="449.5"/>
    <n v="449.5"/>
    <x v="2395"/>
    <x v="2"/>
  </r>
  <r>
    <n v="1"/>
    <s v="       110982"/>
    <s v="       100495"/>
    <s v="Loger data DT80"/>
    <x v="2"/>
    <s v="14.12.18"/>
    <s v="01.01.19"/>
    <s v="1"/>
    <n v="20"/>
    <n v="1"/>
    <x v="2382"/>
    <n v="7496.2"/>
    <n v="11244.29"/>
    <x v="2396"/>
    <x v="2"/>
  </r>
  <r>
    <n v="1"/>
    <s v="       110986"/>
    <s v="       100268"/>
    <s v="GPSMAP Garmini 66St"/>
    <x v="2"/>
    <s v="11.12.18"/>
    <s v="01.01.19"/>
    <s v="1"/>
    <n v="20"/>
    <n v="1"/>
    <x v="2383"/>
    <n v="637.65"/>
    <n v="2550.6"/>
    <x v="2397"/>
    <x v="2"/>
  </r>
  <r>
    <n v="1"/>
    <s v="       110988"/>
    <s v="       100534"/>
    <s v="Mikroskop Dino-Lite"/>
    <x v="2"/>
    <s v="13.12.18"/>
    <s v="01.01.19"/>
    <s v="1"/>
    <n v="20"/>
    <n v="1"/>
    <x v="2384"/>
    <n v="3315.21"/>
    <n v="6885.42"/>
    <x v="2398"/>
    <x v="2"/>
  </r>
  <r>
    <n v="1"/>
    <s v="       110989"/>
    <s v="       100129"/>
    <s v="Docking station Kenai"/>
    <x v="2"/>
    <s v="06.12.18"/>
    <s v="01.01.19"/>
    <s v="1"/>
    <n v="25"/>
    <n v="1"/>
    <x v="2385"/>
    <n v="2268.2000000000003"/>
    <n v="2268.2000000000003"/>
    <x v="2399"/>
    <x v="2"/>
  </r>
  <r>
    <n v="1"/>
    <s v="       110991"/>
    <s v="       102011"/>
    <s v="Stol radni 140x80x75"/>
    <x v="1"/>
    <s v="19.12.18"/>
    <s v="01.01.19"/>
    <s v="1"/>
    <n v="12.5"/>
    <n v="1"/>
    <x v="2386"/>
    <n v="282.3"/>
    <n v="846.86"/>
    <x v="2400"/>
    <x v="2"/>
  </r>
  <r>
    <n v="1"/>
    <s v="       110992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3"/>
    <s v="       102195"/>
    <s v="STOLAC UREDSKI"/>
    <x v="1"/>
    <s v="19.12.18"/>
    <s v="01.01.19"/>
    <s v="1"/>
    <n v="12.5"/>
    <n v="1"/>
    <x v="2387"/>
    <n v="357.3"/>
    <n v="1071.8700000000001"/>
    <x v="2401"/>
    <x v="2"/>
  </r>
  <r>
    <n v="1"/>
    <s v="       110994"/>
    <s v="       101651"/>
    <s v="Razglasni sustav prijenos"/>
    <x v="2"/>
    <s v="15.01.19"/>
    <s v="01.02.19"/>
    <s v="1"/>
    <n v="20"/>
    <n v="1"/>
    <x v="2388"/>
    <n v="1431.75"/>
    <n v="2303.25"/>
    <x v="2402"/>
    <x v="2"/>
  </r>
  <r>
    <n v="1"/>
    <s v="       110998"/>
    <s v="       101818"/>
    <s v="Sonda za mjer.sadržaja vl"/>
    <x v="2"/>
    <s v="18.12.18"/>
    <s v="01.01.19"/>
    <s v="1"/>
    <n v="20"/>
    <n v="1"/>
    <x v="2389"/>
    <n v="3929.16"/>
    <n v="5893.75"/>
    <x v="2403"/>
    <x v="2"/>
  </r>
  <r>
    <n v="1"/>
    <s v="       111000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1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2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3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4"/>
    <s v="       100471"/>
    <s v="Ladičar drveni 3 ladice"/>
    <x v="1"/>
    <s v="27.11.18"/>
    <s v="01.12.18"/>
    <s v="1"/>
    <n v="12.5"/>
    <n v="1"/>
    <x v="2390"/>
    <n v="181.75"/>
    <n v="516.18000000000006"/>
    <x v="2404"/>
    <x v="2"/>
  </r>
  <r>
    <n v="1"/>
    <s v="       111007"/>
    <s v="       100460"/>
    <s v="Laborator. držač jezge"/>
    <x v="2"/>
    <s v="12.12.18"/>
    <s v="01.01.19"/>
    <s v="1"/>
    <n v="20"/>
    <n v="1"/>
    <x v="991"/>
    <n v="3000"/>
    <n v="4500"/>
    <x v="2405"/>
    <x v="2"/>
  </r>
  <r>
    <n v="1"/>
    <s v="       111008"/>
    <s v="       102526"/>
    <s v="Vaga precizna"/>
    <x v="2"/>
    <s v="05.12.18"/>
    <s v="01.01.19"/>
    <s v="1"/>
    <n v="20"/>
    <n v="1"/>
    <x v="2391"/>
    <n v="2774.86"/>
    <n v="4162.2700000000004"/>
    <x v="2406"/>
    <x v="2"/>
  </r>
  <r>
    <n v="1"/>
    <s v="       111009"/>
    <s v="       100580"/>
    <s v="Mjerni uređaj za radon +"/>
    <x v="2"/>
    <s v="09.07.18"/>
    <s v="01.08.18"/>
    <s v="1"/>
    <n v="20"/>
    <n v="1"/>
    <x v="2392"/>
    <n v="13258.51"/>
    <n v="14172.9"/>
    <x v="2407"/>
    <x v="2"/>
  </r>
  <r>
    <n v="1"/>
    <s v="       111011"/>
    <s v="       101405"/>
    <s v="Projektor Casio XJ-V2"/>
    <x v="2"/>
    <s v="06.02.19"/>
    <s v="01.03.19"/>
    <s v="1"/>
    <n v="25"/>
    <n v="1"/>
    <x v="2393"/>
    <n v="2422.92"/>
    <n v="2863.4500000000003"/>
    <x v="2408"/>
    <x v="2"/>
  </r>
  <r>
    <n v="1"/>
    <s v="       111012"/>
    <s v="       100449"/>
    <s v="Kupelj ultrazvučna"/>
    <x v="3"/>
    <s v="10.01.19"/>
    <s v="01.02.19"/>
    <s v="1"/>
    <n v="20"/>
    <n v="1"/>
    <x v="2394"/>
    <n v="2584.5100000000002"/>
    <n v="4157.7"/>
    <x v="2409"/>
    <x v="2"/>
  </r>
  <r>
    <n v="1"/>
    <s v="       111013"/>
    <s v="       102491"/>
    <s v="Uređaj za ispitivanje mje"/>
    <x v="2"/>
    <s v="17.01.19"/>
    <s v="01.02.19"/>
    <s v="1"/>
    <n v="20"/>
    <n v="1"/>
    <x v="2395"/>
    <n v="6222.4800000000005"/>
    <n v="10010.06"/>
    <x v="2410"/>
    <x v="2"/>
  </r>
  <r>
    <n v="1"/>
    <s v="       111015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6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7"/>
    <s v="       102508"/>
    <s v="Uzorkivač otopine tla"/>
    <x v="2"/>
    <s v="23.01.19"/>
    <s v="01.02.19"/>
    <s v="1"/>
    <n v="20"/>
    <n v="1"/>
    <x v="2396"/>
    <n v="1800.67"/>
    <n v="2896.7400000000002"/>
    <x v="2411"/>
    <x v="2"/>
  </r>
  <r>
    <n v="1"/>
    <s v="       111018"/>
    <s v="       102508"/>
    <s v="Uzorkivač otopine tla"/>
    <x v="2"/>
    <s v="23.01.19"/>
    <s v="01.02.19"/>
    <s v="1"/>
    <n v="20"/>
    <n v="1"/>
    <x v="2397"/>
    <n v="1800.67"/>
    <n v="2896.73"/>
    <x v="2412"/>
    <x v="2"/>
  </r>
  <r>
    <n v="1"/>
    <s v="       111020"/>
    <s v="       101019"/>
    <s v="Ormar ugradbeni"/>
    <x v="1"/>
    <s v="25.01.19"/>
    <s v="01.02.19"/>
    <s v="1"/>
    <n v="12.5"/>
    <n v="1"/>
    <x v="2398"/>
    <n v="1089.49"/>
    <n v="3457.94"/>
    <x v="2413"/>
    <x v="2"/>
  </r>
  <r>
    <n v="1"/>
    <s v="       111023"/>
    <s v="       101691"/>
    <s v="Sef protuprovalni"/>
    <x v="2"/>
    <s v="08.02.19"/>
    <s v="01.03.19"/>
    <s v="1"/>
    <n v="12.5"/>
    <n v="1"/>
    <x v="2399"/>
    <n v="1735.6000000000001"/>
    <n v="5837.9000000000005"/>
    <x v="2414"/>
    <x v="2"/>
  </r>
  <r>
    <n v="1"/>
    <s v="       111024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25"/>
    <s v="       101655"/>
    <s v="Regal"/>
    <x v="1"/>
    <s v="14.02.19"/>
    <s v="01.03.19"/>
    <s v="1"/>
    <n v="12.5"/>
    <n v="1"/>
    <x v="2401"/>
    <n v="194.76"/>
    <n v="655.08000000000004"/>
    <x v="2416"/>
    <x v="2"/>
  </r>
  <r>
    <n v="1"/>
    <s v="       111029"/>
    <s v="       102195"/>
    <s v="STOLAC UREDSKI"/>
    <x v="1"/>
    <s v="27.02.19"/>
    <s v="01.03.19"/>
    <s v="1"/>
    <n v="12.5"/>
    <n v="1"/>
    <x v="2402"/>
    <n v="243.02"/>
    <n v="817.42000000000007"/>
    <x v="2417"/>
    <x v="2"/>
  </r>
  <r>
    <n v="1"/>
    <s v="       111030"/>
    <s v="       101997"/>
    <s v="Stol radni"/>
    <x v="1"/>
    <s v="14.02.19"/>
    <s v="01.03.19"/>
    <s v="1"/>
    <n v="12.5"/>
    <n v="1"/>
    <x v="2400"/>
    <n v="382.42"/>
    <n v="1286.31"/>
    <x v="2415"/>
    <x v="2"/>
  </r>
  <r>
    <n v="1"/>
    <s v="       111031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2"/>
    <s v="       101997"/>
    <s v="Stol radni"/>
    <x v="1"/>
    <s v="14.02.19"/>
    <s v="01.03.19"/>
    <s v="1"/>
    <n v="12.5"/>
    <n v="1"/>
    <x v="2404"/>
    <n v="382.42"/>
    <n v="1286.32"/>
    <x v="2419"/>
    <x v="2"/>
  </r>
  <r>
    <n v="1"/>
    <s v="       111033"/>
    <s v="       101655"/>
    <s v="Regal"/>
    <x v="1"/>
    <s v="14.02.19"/>
    <s v="01.03.19"/>
    <s v="1"/>
    <n v="12.5"/>
    <n v="1"/>
    <x v="2403"/>
    <n v="194.75"/>
    <n v="655.08000000000004"/>
    <x v="2418"/>
    <x v="2"/>
  </r>
  <r>
    <n v="1"/>
    <s v="       111034"/>
    <s v="       102541"/>
    <s v="VATROZID"/>
    <x v="2"/>
    <s v="28.02.19"/>
    <s v="01.03.19"/>
    <s v="1"/>
    <n v="20"/>
    <n v="1"/>
    <x v="2405"/>
    <n v="18283.32"/>
    <n v="31580.280000000002"/>
    <x v="2420"/>
    <x v="2"/>
  </r>
  <r>
    <n v="1"/>
    <s v="       111038"/>
    <s v="       102360"/>
    <s v="Tablet Samsung Galaxy S4"/>
    <x v="3"/>
    <s v="25.02.19"/>
    <s v="01.03.19"/>
    <s v="1"/>
    <n v="25"/>
    <n v="1"/>
    <x v="2379"/>
    <n v="2286.63"/>
    <n v="2702.37"/>
    <x v="2392"/>
    <x v="2"/>
  </r>
  <r>
    <n v="1"/>
    <s v="       111041"/>
    <s v="       101760"/>
    <s v="Softw. Visio 2016"/>
    <x v="4"/>
    <s v="13.03.19"/>
    <s v="01.04.19"/>
    <s v="1"/>
    <n v="25"/>
    <n v="1"/>
    <x v="2406"/>
    <n v="743.31000000000006"/>
    <n v="955.69"/>
    <x v="2421"/>
    <x v="2"/>
  </r>
  <r>
    <n v="1"/>
    <s v="       111042"/>
    <s v="       101769"/>
    <s v="Softw.BricsCAD V19"/>
    <x v="4"/>
    <s v="28.03.19"/>
    <s v="01.04.19"/>
    <s v="1"/>
    <n v="25"/>
    <n v="1"/>
    <x v="2407"/>
    <n v="2398.04"/>
    <n v="3083.21"/>
    <x v="2422"/>
    <x v="2"/>
  </r>
  <r>
    <n v="1"/>
    <s v="       111043"/>
    <s v="       102195"/>
    <s v="STOLAC UREDSKI"/>
    <x v="1"/>
    <s v="04.03.19"/>
    <s v="01.04.19"/>
    <s v="1"/>
    <n v="12.5"/>
    <n v="1"/>
    <x v="2408"/>
    <n v="928.11"/>
    <n v="3314.67"/>
    <x v="2423"/>
    <x v="2"/>
  </r>
  <r>
    <n v="1"/>
    <s v="       111045"/>
    <s v="       102170"/>
    <s v="Stolac radni"/>
    <x v="1"/>
    <s v="28.03.19"/>
    <s v="01.04.19"/>
    <s v="1"/>
    <n v="12.5"/>
    <n v="1"/>
    <x v="2409"/>
    <n v="691.30000000000007"/>
    <n v="2468.91"/>
    <x v="2424"/>
    <x v="2"/>
  </r>
  <r>
    <n v="1"/>
    <s v="       111053"/>
    <s v="       101061"/>
    <s v="Ormar za kemikalije"/>
    <x v="1"/>
    <s v="29.03.19"/>
    <s v="01.04.19"/>
    <s v="1"/>
    <n v="12.5"/>
    <n v="1"/>
    <x v="2410"/>
    <n v="808.01"/>
    <n v="2885.7400000000002"/>
    <x v="2425"/>
    <x v="2"/>
  </r>
  <r>
    <n v="1"/>
    <s v="       111054"/>
    <s v="       100600"/>
    <s v="Mobitel Huawei"/>
    <x v="3"/>
    <s v="09.04.19"/>
    <s v="01.05.19"/>
    <s v="1"/>
    <n v="20"/>
    <n v="1"/>
    <x v="2411"/>
    <n v="1716.88"/>
    <n v="3433.75"/>
    <x v="2426"/>
    <x v="2"/>
  </r>
  <r>
    <n v="1"/>
    <s v="       111055"/>
    <s v="       100600"/>
    <s v="Mobitel Huawei"/>
    <x v="3"/>
    <s v="09.04.19"/>
    <s v="01.05.19"/>
    <s v="1"/>
    <n v="20"/>
    <n v="1"/>
    <x v="2412"/>
    <n v="356.08"/>
    <n v="712.15"/>
    <x v="2427"/>
    <x v="2"/>
  </r>
  <r>
    <n v="1"/>
    <s v="       111067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8"/>
    <s v="       101577"/>
    <s v="Računalo HP PRODESK 400GS"/>
    <x v="3"/>
    <s v="17.06.19"/>
    <s v="01.07.19"/>
    <s v="1"/>
    <n v="25"/>
    <n v="1"/>
    <x v="2413"/>
    <n v="2889.84"/>
    <n v="4816.41"/>
    <x v="2428"/>
    <x v="2"/>
  </r>
  <r>
    <n v="1"/>
    <s v="       111069"/>
    <s v="       101376"/>
    <s v="Printer Canon Pixma"/>
    <x v="3"/>
    <s v="27.05.98"/>
    <s v="01.06.98"/>
    <s v="1"/>
    <n v="25"/>
    <n v="1"/>
    <x v="2414"/>
    <n v="395.53000000000003"/>
    <n v="603.71"/>
    <x v="2429"/>
    <x v="2"/>
  </r>
  <r>
    <n v="1"/>
    <s v="       111070"/>
    <s v="       101203"/>
    <s v="Pisač  HP OFICE 8720"/>
    <x v="3"/>
    <s v="05.07.19"/>
    <s v="01.08.19"/>
    <s v="1"/>
    <n v="25"/>
    <n v="1"/>
    <x v="2415"/>
    <n v="681.77"/>
    <n v="1243.23"/>
    <x v="2430"/>
    <x v="2"/>
  </r>
  <r>
    <n v="1"/>
    <s v="       111071"/>
    <s v="       101224"/>
    <s v="Pisač HP LASERJET PRO M20"/>
    <x v="3"/>
    <s v="05.07.19"/>
    <s v="01.08.19"/>
    <s v="1"/>
    <n v="25"/>
    <n v="1"/>
    <x v="2416"/>
    <n v="1353.3600000000001"/>
    <n v="2467.89"/>
    <x v="2431"/>
    <x v="2"/>
  </r>
  <r>
    <n v="1"/>
    <s v="       111073"/>
    <s v="       100658"/>
    <s v="Monitor 24&quot;Dell"/>
    <x v="3"/>
    <s v="05.07.19"/>
    <s v="01.08.19"/>
    <s v="1"/>
    <n v="25"/>
    <n v="1"/>
    <x v="2417"/>
    <n v="519.29"/>
    <n v="946.96"/>
    <x v="2432"/>
    <x v="2"/>
  </r>
  <r>
    <n v="1"/>
    <s v="       111074"/>
    <s v="       100658"/>
    <s v="Monitor 24&quot;Dell"/>
    <x v="3"/>
    <s v="11.07.19"/>
    <s v="01.08.19"/>
    <s v="1"/>
    <n v="25"/>
    <n v="1"/>
    <x v="2415"/>
    <n v="681.77"/>
    <n v="1243.23"/>
    <x v="2430"/>
    <x v="2"/>
  </r>
  <r>
    <n v="1"/>
    <s v="       111075"/>
    <s v="       101577"/>
    <s v="Računalo HP PRODESK 400GS"/>
    <x v="3"/>
    <s v="11.07.19"/>
    <s v="01.08.19"/>
    <s v="1"/>
    <n v="25"/>
    <n v="1"/>
    <x v="2413"/>
    <n v="2729.29"/>
    <n v="4976.96"/>
    <x v="2428"/>
    <x v="2"/>
  </r>
  <r>
    <n v="1"/>
    <s v="       111076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7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78"/>
    <s v="       100658"/>
    <s v="Monitor 24&quot;Dell"/>
    <x v="3"/>
    <s v="05.07.19"/>
    <s v="01.08.19"/>
    <s v="1"/>
    <n v="25"/>
    <n v="1"/>
    <x v="2415"/>
    <n v="681.77"/>
    <n v="1243.23"/>
    <x v="2430"/>
    <x v="2"/>
  </r>
  <r>
    <n v="1"/>
    <s v="       111079"/>
    <s v="       101577"/>
    <s v="Računalo HP PRODESK 400GS"/>
    <x v="3"/>
    <s v="05.07.19"/>
    <s v="01.08.19"/>
    <s v="1"/>
    <n v="25"/>
    <n v="1"/>
    <x v="2413"/>
    <n v="2729.29"/>
    <n v="4976.96"/>
    <x v="2428"/>
    <x v="2"/>
  </r>
  <r>
    <n v="1"/>
    <s v="       111080"/>
    <s v="       101576"/>
    <s v="Računalo HP PRODESK 400G5"/>
    <x v="3"/>
    <s v="05.07.19"/>
    <s v="01.08.19"/>
    <s v="1"/>
    <n v="25"/>
    <n v="1"/>
    <x v="2418"/>
    <n v="2652.88"/>
    <n v="4837.59"/>
    <x v="2433"/>
    <x v="2"/>
  </r>
  <r>
    <n v="1"/>
    <s v="       111081"/>
    <s v="       100662"/>
    <s v="Monitor 27&quot;LENOVO"/>
    <x v="3"/>
    <s v="05.07.19"/>
    <s v="01.08.19"/>
    <s v="1"/>
    <n v="25"/>
    <n v="1"/>
    <x v="2419"/>
    <n v="1028.44"/>
    <n v="1875.41"/>
    <x v="2434"/>
    <x v="2"/>
  </r>
  <r>
    <n v="1"/>
    <s v="       111082"/>
    <s v="       101560"/>
    <s v="Računalo HP 290"/>
    <x v="3"/>
    <s v="22.07.19"/>
    <s v="01.08.19"/>
    <s v="1"/>
    <n v="25"/>
    <n v="1"/>
    <x v="2420"/>
    <n v="839.49"/>
    <n v="3637.78"/>
    <x v="2435"/>
    <x v="2"/>
  </r>
  <r>
    <n v="1"/>
    <s v="       111083"/>
    <s v="       100658"/>
    <s v="Monitor 24&quot;Dell"/>
    <x v="3"/>
    <s v="22.07.19"/>
    <s v="01.08.19"/>
    <s v="1"/>
    <n v="25"/>
    <n v="1"/>
    <x v="2421"/>
    <n v="662.69"/>
    <n v="1208.4100000000001"/>
    <x v="2436"/>
    <x v="2"/>
  </r>
  <r>
    <n v="1"/>
    <s v="       111084"/>
    <s v="       100658"/>
    <s v="Monitor 24&quot;Dell"/>
    <x v="3"/>
    <s v="21.06.19"/>
    <s v="01.07.19"/>
    <s v="1"/>
    <n v="25"/>
    <n v="1"/>
    <x v="2421"/>
    <n v="701.67"/>
    <n v="1169.43"/>
    <x v="2436"/>
    <x v="2"/>
  </r>
  <r>
    <n v="1"/>
    <s v="       111085"/>
    <s v="       102195"/>
    <s v="STOLAC UREDSKI"/>
    <x v="1"/>
    <s v="07.05.19"/>
    <s v="01.06.19"/>
    <s v="1"/>
    <n v="12.5"/>
    <n v="1"/>
    <x v="2408"/>
    <n v="839.72"/>
    <n v="3403.06"/>
    <x v="2423"/>
    <x v="2"/>
  </r>
  <r>
    <n v="1"/>
    <s v="       111118"/>
    <s v="       101173"/>
    <s v="Parkiralište za automobil"/>
    <x v="4"/>
    <s v="28.02.19"/>
    <s v="01.03.19"/>
    <s v="1"/>
    <n v="4"/>
    <n v="1"/>
    <x v="2422"/>
    <n v="34346.870000000003"/>
    <n v="445314.14"/>
    <x v="2437"/>
    <x v="2"/>
  </r>
  <r>
    <n v="1"/>
    <s v="       111119"/>
    <s v="       101172"/>
    <s v="Parkiralište jug"/>
    <x v="8"/>
    <s v="02.01.19"/>
    <s v="01.02.19"/>
    <s v="1"/>
    <n v="4"/>
    <n v="1"/>
    <x v="2423"/>
    <n v="3289.96"/>
    <n v="39622.57"/>
    <x v="2438"/>
    <x v="2"/>
  </r>
  <r>
    <n v="1"/>
    <s v="       111120"/>
    <s v="       101171"/>
    <s v="Parking za bicikle"/>
    <x v="8"/>
    <s v="15.05.19"/>
    <s v="01.06.19"/>
    <s v="1"/>
    <n v="4"/>
    <n v="1"/>
    <x v="2424"/>
    <n v="3743.81"/>
    <n v="45555.9"/>
    <x v="2439"/>
    <x v="2"/>
  </r>
  <r>
    <n v="1"/>
    <s v="       111121"/>
    <s v="       101687"/>
    <s v="SCANER MIŠ"/>
    <x v="3"/>
    <s v="19.08.19"/>
    <s v="01.09.19"/>
    <s v="1"/>
    <n v="25"/>
    <n v="1"/>
    <x v="2425"/>
    <n v="315.35000000000002"/>
    <n v="630.70000000000005"/>
    <x v="2440"/>
    <x v="2"/>
  </r>
  <r>
    <n v="1"/>
    <s v="       111122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3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4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5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6"/>
    <s v="       100645"/>
    <s v="Monitor 24&quot; Dell"/>
    <x v="3"/>
    <s v="05.09.19"/>
    <s v="01.10.19"/>
    <s v="1"/>
    <n v="25"/>
    <n v="1"/>
    <x v="2415"/>
    <n v="601.56000000000006"/>
    <n v="1323.44"/>
    <x v="2430"/>
    <x v="2"/>
  </r>
  <r>
    <n v="1"/>
    <s v="       111127"/>
    <s v="       101573"/>
    <s v="Računalo HP prodesk 400"/>
    <x v="3"/>
    <s v="03.09.19"/>
    <s v="01.10.19"/>
    <s v="1"/>
    <n v="25"/>
    <n v="1"/>
    <x v="2426"/>
    <n v="2340.7800000000002"/>
    <n v="5149.7"/>
    <x v="2441"/>
    <x v="2"/>
  </r>
  <r>
    <n v="1"/>
    <s v="       111128"/>
    <s v="       100645"/>
    <s v="Monitor 24&quot; Dell"/>
    <x v="3"/>
    <s v="03.09.19"/>
    <s v="01.10.19"/>
    <s v="1"/>
    <n v="25"/>
    <n v="1"/>
    <x v="2421"/>
    <n v="584.72"/>
    <n v="1286.3800000000001"/>
    <x v="2436"/>
    <x v="2"/>
  </r>
  <r>
    <n v="1"/>
    <s v="       111129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0"/>
    <s v="       102155"/>
    <s v="STOLAC KONFERENCIJSKI"/>
    <x v="1"/>
    <s v="08.07.19"/>
    <s v="01.08.19"/>
    <s v="1"/>
    <n v="12.5"/>
    <n v="1"/>
    <x v="2427"/>
    <n v="51.64"/>
    <n v="239.96"/>
    <x v="2442"/>
    <x v="2"/>
  </r>
  <r>
    <n v="1"/>
    <s v="       111132"/>
    <s v="       101096"/>
    <s v="Ormari (ventil.okno)"/>
    <x v="1"/>
    <s v="02.09.19"/>
    <s v="01.10.19"/>
    <s v="1"/>
    <n v="12.5"/>
    <n v="1"/>
    <x v="2428"/>
    <n v="3168.11"/>
    <n v="17107.810000000001"/>
    <x v="2443"/>
    <x v="2"/>
  </r>
  <r>
    <n v="1"/>
    <s v="       111133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4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5"/>
    <s v="       100907"/>
    <s v="Ormar dvokrilni"/>
    <x v="1"/>
    <s v="29.07.19"/>
    <s v="01.08.19"/>
    <s v="1"/>
    <n v="12.5"/>
    <n v="1"/>
    <x v="2429"/>
    <n v="315.32"/>
    <n v="1465.33"/>
    <x v="2444"/>
    <x v="2"/>
  </r>
  <r>
    <n v="1"/>
    <s v="       111136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7"/>
    <s v="       100937"/>
    <s v="Ormar jednokrilni"/>
    <x v="1"/>
    <s v="29.07.19"/>
    <s v="01.08.19"/>
    <s v="1"/>
    <n v="12.5"/>
    <n v="1"/>
    <x v="2430"/>
    <n v="275.64"/>
    <n v="1280.9000000000001"/>
    <x v="2445"/>
    <x v="2"/>
  </r>
  <r>
    <n v="1"/>
    <s v="       111138"/>
    <s v="       101573"/>
    <s v="Računalo HP prodesk 400"/>
    <x v="3"/>
    <s v="09.09.19"/>
    <s v="01.10.19"/>
    <s v="1"/>
    <n v="25"/>
    <n v="1"/>
    <x v="2413"/>
    <n v="2408.2000000000003"/>
    <n v="5298.05"/>
    <x v="2428"/>
    <x v="2"/>
  </r>
  <r>
    <n v="1"/>
    <s v="       111139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0"/>
    <s v="       100658"/>
    <s v="Monitor 24&quot;Dell"/>
    <x v="3"/>
    <s v="25.09.19"/>
    <s v="01.10.19"/>
    <s v="1"/>
    <n v="25"/>
    <n v="1"/>
    <x v="2415"/>
    <n v="601.56000000000006"/>
    <n v="1323.44"/>
    <x v="2430"/>
    <x v="2"/>
  </r>
  <r>
    <n v="1"/>
    <s v="       111144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5"/>
    <s v="       101573"/>
    <s v="Računalo HP prodesk 400"/>
    <x v="3"/>
    <s v="18.09.19"/>
    <s v="01.10.19"/>
    <s v="1"/>
    <n v="25"/>
    <n v="1"/>
    <x v="2413"/>
    <n v="2408.2000000000003"/>
    <n v="5298.05"/>
    <x v="2428"/>
    <x v="2"/>
  </r>
  <r>
    <n v="1"/>
    <s v="       111147"/>
    <s v="       100820"/>
    <s v="Notebook HP SPECTRE x360"/>
    <x v="3"/>
    <s v="01.10.19"/>
    <s v="01.11.19"/>
    <s v="1"/>
    <n v="25"/>
    <n v="1"/>
    <x v="2431"/>
    <n v="4573.7"/>
    <n v="11107.550000000001"/>
    <x v="2446"/>
    <x v="2"/>
  </r>
  <r>
    <n v="1"/>
    <s v="       111148"/>
    <s v="       101252"/>
    <s v="Pisać HP laserjet"/>
    <x v="3"/>
    <s v="02.10.19"/>
    <s v="01.11.19"/>
    <s v="1"/>
    <n v="25"/>
    <n v="1"/>
    <x v="2417"/>
    <n v="427.65000000000003"/>
    <n v="1038.5999999999999"/>
    <x v="2432"/>
    <x v="2"/>
  </r>
  <r>
    <n v="1"/>
    <s v="       111149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150"/>
    <s v="       100872"/>
    <s v="Ormar 320x100x42 - staklo"/>
    <x v="1"/>
    <s v="27.09.19"/>
    <s v="01.10.19"/>
    <s v="1"/>
    <n v="12.5"/>
    <n v="1"/>
    <x v="2433"/>
    <n v="427.15000000000003"/>
    <n v="2306.6"/>
    <x v="2448"/>
    <x v="2"/>
  </r>
  <r>
    <n v="1"/>
    <s v="       111151"/>
    <s v="       101883"/>
    <s v="Stol 200x90"/>
    <x v="1"/>
    <s v="27.09.19"/>
    <s v="01.10.19"/>
    <s v="1"/>
    <n v="12.5"/>
    <n v="1"/>
    <x v="2434"/>
    <n v="275.27"/>
    <n v="1486.48"/>
    <x v="2449"/>
    <x v="2"/>
  </r>
  <r>
    <n v="1"/>
    <s v="       111152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153"/>
    <s v="       100645"/>
    <s v="Monitor 24&quot; Dell"/>
    <x v="3"/>
    <s v="01.10.19"/>
    <s v="01.11.19"/>
    <s v="1"/>
    <n v="25"/>
    <n v="1"/>
    <x v="2415"/>
    <n v="561.46"/>
    <n v="1363.54"/>
    <x v="2430"/>
    <x v="2"/>
  </r>
  <r>
    <n v="1"/>
    <s v="       111154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5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6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57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8"/>
    <s v="       100658"/>
    <s v="Monitor 24&quot;Dell"/>
    <x v="3"/>
    <s v="01.10.19"/>
    <s v="01.11.19"/>
    <s v="1"/>
    <n v="25"/>
    <n v="1"/>
    <x v="2415"/>
    <n v="561.46"/>
    <n v="1363.54"/>
    <x v="2430"/>
    <x v="2"/>
  </r>
  <r>
    <n v="1"/>
    <s v="       111159"/>
    <s v="       101560"/>
    <s v="Računalo HP 290"/>
    <x v="3"/>
    <s v="01.10.19"/>
    <s v="01.11.19"/>
    <s v="1"/>
    <n v="25"/>
    <n v="1"/>
    <x v="2436"/>
    <n v="1343.49"/>
    <n v="3262.76"/>
    <x v="2451"/>
    <x v="2"/>
  </r>
  <r>
    <n v="1"/>
    <s v="       111160"/>
    <s v="       100439"/>
    <s v="Kosilica motorna samohodn"/>
    <x v="2"/>
    <s v="17.04.19"/>
    <s v="01.05.19"/>
    <s v="1"/>
    <n v="20"/>
    <n v="1"/>
    <x v="2437"/>
    <n v="616.5"/>
    <n v="1233"/>
    <x v="2452"/>
    <x v="2"/>
  </r>
  <r>
    <n v="1"/>
    <s v="       111161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2"/>
    <s v="       102155"/>
    <s v="STOLAC KONFERENCIJSKI"/>
    <x v="1"/>
    <s v="13.09.19"/>
    <s v="01.10.19"/>
    <s v="1"/>
    <n v="12.5"/>
    <n v="1"/>
    <x v="2438"/>
    <n v="28.5"/>
    <n v="153.87"/>
    <x v="2453"/>
    <x v="2"/>
  </r>
  <r>
    <n v="1"/>
    <s v="       111163"/>
    <s v="       101797"/>
    <s v="Software GS+v10"/>
    <x v="4"/>
    <s v="18.04.19"/>
    <s v="01.05.19"/>
    <s v="1"/>
    <n v="25"/>
    <n v="1"/>
    <x v="2439"/>
    <n v="1501.88"/>
    <n v="2102.62"/>
    <x v="2454"/>
    <x v="2"/>
  </r>
  <r>
    <n v="1"/>
    <s v="       111164"/>
    <s v="       101788"/>
    <s v="Software Academic"/>
    <x v="4"/>
    <s v="18.09.19"/>
    <s v="01.10.19"/>
    <s v="1"/>
    <n v="25"/>
    <n v="1"/>
    <x v="2440"/>
    <n v="1371.14"/>
    <n v="3016.51"/>
    <x v="2455"/>
    <x v="2"/>
  </r>
  <r>
    <n v="1"/>
    <s v="       111165"/>
    <s v="       101795"/>
    <s v="Software Foxit"/>
    <x v="4"/>
    <s v="19.09.19"/>
    <s v="01.10.19"/>
    <s v="1"/>
    <n v="25"/>
    <n v="1"/>
    <x v="2441"/>
    <n v="388.01"/>
    <n v="853.62"/>
    <x v="2456"/>
    <x v="2"/>
  </r>
  <r>
    <n v="1"/>
    <s v="       111166"/>
    <s v="       101562"/>
    <s v="Računalo HP 400"/>
    <x v="3"/>
    <s v="10.10.19"/>
    <s v="01.11.19"/>
    <s v="1"/>
    <n v="25"/>
    <n v="1"/>
    <x v="2413"/>
    <n v="2247.65"/>
    <n v="5458.6"/>
    <x v="2428"/>
    <x v="2"/>
  </r>
  <r>
    <n v="1"/>
    <s v="       111167"/>
    <s v="       101560"/>
    <s v="Računalo HP 290"/>
    <x v="3"/>
    <s v="14.10.19"/>
    <s v="01.11.19"/>
    <s v="1"/>
    <n v="25"/>
    <n v="1"/>
    <x v="2436"/>
    <n v="1343.49"/>
    <n v="3262.76"/>
    <x v="2451"/>
    <x v="2"/>
  </r>
  <r>
    <n v="1"/>
    <s v="       111168"/>
    <s v="       101377"/>
    <s v="PRINTER HP LASERJET"/>
    <x v="3"/>
    <s v="14.10.19"/>
    <s v="01.11.19"/>
    <s v="1"/>
    <n v="25"/>
    <n v="1"/>
    <x v="2417"/>
    <n v="427.65000000000003"/>
    <n v="1038.5999999999999"/>
    <x v="2432"/>
    <x v="2"/>
  </r>
  <r>
    <n v="1"/>
    <s v="       111169"/>
    <s v="       100825"/>
    <s v="Notebook Lenovo 330"/>
    <x v="3"/>
    <s v="15.10.19"/>
    <s v="01.11.19"/>
    <s v="1"/>
    <n v="25"/>
    <n v="1"/>
    <x v="2442"/>
    <n v="2035.47"/>
    <n v="4943.28"/>
    <x v="2457"/>
    <x v="2"/>
  </r>
  <r>
    <n v="1"/>
    <s v="       111170"/>
    <s v="       102155"/>
    <s v="STOLAC KONFERENCIJSKI"/>
    <x v="1"/>
    <s v="27.09.19"/>
    <s v="01.10.19"/>
    <s v="1"/>
    <n v="12.5"/>
    <n v="1"/>
    <x v="2443"/>
    <n v="59.75"/>
    <n v="322.63"/>
    <x v="2458"/>
    <x v="2"/>
  </r>
  <r>
    <n v="1"/>
    <s v="       111171"/>
    <s v="       102155"/>
    <s v="STOLAC KONFERENCIJSKI"/>
    <x v="1"/>
    <s v="27.09.19"/>
    <s v="01.10.19"/>
    <s v="1"/>
    <n v="12.5"/>
    <n v="1"/>
    <x v="2444"/>
    <n v="59.75"/>
    <n v="322.62"/>
    <x v="2459"/>
    <x v="2"/>
  </r>
  <r>
    <n v="1"/>
    <s v="       111172"/>
    <s v="       102408"/>
    <s v="TRANSFORMATOR REGULACIJSK"/>
    <x v="1"/>
    <s v="27.09.19"/>
    <s v="01.10.19"/>
    <s v="1"/>
    <n v="20"/>
    <n v="1"/>
    <x v="2445"/>
    <n v="601.88"/>
    <n v="1805.6200000000001"/>
    <x v="2460"/>
    <x v="2"/>
  </r>
  <r>
    <n v="1"/>
    <s v="       111173"/>
    <s v="       100775"/>
    <s v="Notebook ACER"/>
    <x v="3"/>
    <s v="22.10.19"/>
    <s v="01.11.19"/>
    <s v="1"/>
    <n v="25"/>
    <n v="1"/>
    <x v="2446"/>
    <n v="3066.51"/>
    <n v="7447.24"/>
    <x v="2461"/>
    <x v="2"/>
  </r>
  <r>
    <n v="1"/>
    <s v="       111174"/>
    <s v="       100603"/>
    <s v="Mobitel Samsung Galaxy 10"/>
    <x v="3"/>
    <s v="02.10.19"/>
    <s v="01.11.19"/>
    <s v="1"/>
    <n v="20"/>
    <n v="1"/>
    <x v="2447"/>
    <n v="1088.42"/>
    <n v="3576.21"/>
    <x v="2462"/>
    <x v="2"/>
  </r>
  <r>
    <n v="1"/>
    <s v="       111175"/>
    <s v="       100624"/>
    <s v="Monitor  24&quot;Dell"/>
    <x v="3"/>
    <s v="24.10.19"/>
    <s v="01.11.19"/>
    <s v="1"/>
    <n v="25"/>
    <n v="1"/>
    <x v="2415"/>
    <n v="561.46"/>
    <n v="1363.54"/>
    <x v="2430"/>
    <x v="2"/>
  </r>
  <r>
    <n v="1"/>
    <s v="       111176"/>
    <s v="       102195"/>
    <s v="STOLAC UREDSKI"/>
    <x v="1"/>
    <s v="01.10.19"/>
    <s v="01.11.19"/>
    <s v="1"/>
    <n v="12.5"/>
    <n v="1"/>
    <x v="2402"/>
    <n v="154.65"/>
    <n v="905.79"/>
    <x v="2417"/>
    <x v="2"/>
  </r>
  <r>
    <n v="1"/>
    <s v="       111177"/>
    <s v="       100105"/>
    <s v="Detektor plinova"/>
    <x v="2"/>
    <s v="11.10.19"/>
    <s v="01.11.19"/>
    <s v="1"/>
    <n v="20"/>
    <n v="1"/>
    <x v="2448"/>
    <n v="3221.48"/>
    <n v="10584.86"/>
    <x v="2463"/>
    <x v="2"/>
  </r>
  <r>
    <n v="1"/>
    <s v="       111178"/>
    <s v="       100658"/>
    <s v="Monitor 24&quot;Dell"/>
    <x v="3"/>
    <s v="07.10.19"/>
    <s v="01.11.19"/>
    <s v="1"/>
    <n v="25"/>
    <n v="1"/>
    <x v="2421"/>
    <n v="545.74"/>
    <n v="1325.3600000000001"/>
    <x v="2436"/>
    <x v="2"/>
  </r>
  <r>
    <n v="1"/>
    <s v="       111180"/>
    <s v="       100011"/>
    <s v="Agregat Honda"/>
    <x v="3"/>
    <s v="04.10.19"/>
    <s v="01.11.19"/>
    <s v="1"/>
    <n v="20"/>
    <n v="1"/>
    <x v="2449"/>
    <n v="2366"/>
    <n v="7774"/>
    <x v="2464"/>
    <x v="2"/>
  </r>
  <r>
    <n v="1"/>
    <s v="       111182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3"/>
    <s v="       101405"/>
    <s v="Projektor Casio XJ-V2"/>
    <x v="2"/>
    <s v="18.10.19"/>
    <s v="01.11.19"/>
    <s v="1"/>
    <n v="25"/>
    <n v="1"/>
    <x v="2450"/>
    <n v="1538.54"/>
    <n v="3736.46"/>
    <x v="2465"/>
    <x v="2"/>
  </r>
  <r>
    <n v="1"/>
    <s v="       111184"/>
    <s v="       101583"/>
    <s v="Računalo HP290"/>
    <x v="3"/>
    <s v="06.11.19"/>
    <s v="01.12.19"/>
    <s v="1"/>
    <n v="25"/>
    <n v="1"/>
    <x v="2436"/>
    <n v="1247.52"/>
    <n v="3358.73"/>
    <x v="2451"/>
    <x v="2"/>
  </r>
  <r>
    <n v="1"/>
    <s v="       111185"/>
    <s v="       100645"/>
    <s v="Monitor 24&quot; Dell"/>
    <x v="3"/>
    <s v="06.11.19"/>
    <s v="01.12.19"/>
    <s v="1"/>
    <n v="25"/>
    <n v="1"/>
    <x v="2415"/>
    <n v="521.35"/>
    <n v="1403.65"/>
    <x v="2430"/>
    <x v="2"/>
  </r>
  <r>
    <n v="1"/>
    <s v="       111188"/>
    <s v="       101159"/>
    <s v="Ormarić za registratore"/>
    <x v="1"/>
    <s v="05.11.19"/>
    <s v="01.12.19"/>
    <s v="1"/>
    <n v="12.5"/>
    <n v="1"/>
    <x v="2451"/>
    <n v="209.61"/>
    <n v="1338.3"/>
    <x v="2466"/>
    <x v="2"/>
  </r>
  <r>
    <n v="1"/>
    <s v="       111191"/>
    <s v="       100679"/>
    <s v="MONITOR DELL 24&quot;"/>
    <x v="3"/>
    <s v="12.11.19"/>
    <s v="01.12.19"/>
    <s v="1"/>
    <n v="25"/>
    <n v="1"/>
    <x v="2415"/>
    <n v="521.35"/>
    <n v="1403.65"/>
    <x v="2430"/>
    <x v="2"/>
  </r>
  <r>
    <n v="1"/>
    <s v="       111192"/>
    <s v="       101622"/>
    <s v="Računalo stolno HP 290"/>
    <x v="3"/>
    <s v="18.11.19"/>
    <s v="01.12.19"/>
    <s v="1"/>
    <n v="25"/>
    <n v="1"/>
    <x v="2436"/>
    <n v="1247.52"/>
    <n v="3358.73"/>
    <x v="2451"/>
    <x v="2"/>
  </r>
  <r>
    <n v="1"/>
    <s v="       111194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5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6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7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8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199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0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1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2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3"/>
    <s v="       101560"/>
    <s v="Računalo HP 290"/>
    <x v="3"/>
    <s v="11.11.19"/>
    <s v="01.12.19"/>
    <s v="1"/>
    <n v="25"/>
    <n v="1"/>
    <x v="2436"/>
    <n v="1247.52"/>
    <n v="3358.73"/>
    <x v="2451"/>
    <x v="2"/>
  </r>
  <r>
    <n v="1"/>
    <s v="       111204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5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6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7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8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09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0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1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2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3"/>
    <s v="       100645"/>
    <s v="Monitor 24&quot; Dell"/>
    <x v="3"/>
    <s v="11.11.19"/>
    <s v="01.12.19"/>
    <s v="1"/>
    <n v="25"/>
    <n v="1"/>
    <x v="2452"/>
    <n v="416.41"/>
    <n v="1121.0899999999999"/>
    <x v="2467"/>
    <x v="2"/>
  </r>
  <r>
    <n v="1"/>
    <s v="       111214"/>
    <s v="       100701"/>
    <s v="Monitor Lenovo 27&quot;"/>
    <x v="3"/>
    <s v="06.11.19"/>
    <s v="01.12.19"/>
    <s v="1"/>
    <n v="25"/>
    <n v="1"/>
    <x v="2453"/>
    <n v="809.12"/>
    <n v="2178.38"/>
    <x v="2468"/>
    <x v="2"/>
  </r>
  <r>
    <n v="1"/>
    <s v="       111216"/>
    <s v="       100658"/>
    <s v="Monitor 24&quot;Dell"/>
    <x v="3"/>
    <s v="20.11.19"/>
    <s v="01.12.19"/>
    <s v="1"/>
    <n v="25"/>
    <n v="1"/>
    <x v="2415"/>
    <n v="521.35"/>
    <n v="1403.65"/>
    <x v="2430"/>
    <x v="2"/>
  </r>
  <r>
    <n v="1"/>
    <s v="       111217"/>
    <s v="       100804"/>
    <s v="Notebook HP 450"/>
    <x v="3"/>
    <s v="20.11.19"/>
    <s v="01.12.19"/>
    <s v="1"/>
    <n v="25"/>
    <n v="1"/>
    <x v="2454"/>
    <n v="2414.8200000000002"/>
    <n v="6501.43"/>
    <x v="2469"/>
    <x v="2"/>
  </r>
  <r>
    <n v="1"/>
    <s v="       111219"/>
    <s v="       101598"/>
    <s v="RAČUNALO LENOVO"/>
    <x v="3"/>
    <s v="25.11.19"/>
    <s v="01.12.19"/>
    <s v="1"/>
    <n v="25"/>
    <n v="1"/>
    <x v="2455"/>
    <n v="2697.16"/>
    <n v="7261.59"/>
    <x v="2470"/>
    <x v="2"/>
  </r>
  <r>
    <n v="1"/>
    <s v="       111220"/>
    <s v="       101799"/>
    <s v="Software HSC"/>
    <x v="4"/>
    <s v="15.11.19"/>
    <s v="01.12.19"/>
    <s v="1"/>
    <n v="25"/>
    <n v="1"/>
    <x v="2456"/>
    <n v="3074.7400000000002"/>
    <n v="8278.14"/>
    <x v="2471"/>
    <x v="2"/>
  </r>
  <r>
    <n v="1"/>
    <s v="       111221"/>
    <s v="       100000"/>
    <s v="3D PRINTER-STROJ ZA IZRAD"/>
    <x v="3"/>
    <s v="14.11.19"/>
    <s v="01.12.19"/>
    <s v="1"/>
    <n v="20"/>
    <n v="1"/>
    <x v="2457"/>
    <n v="1732.93"/>
    <n v="6265.2300000000005"/>
    <x v="2472"/>
    <x v="2"/>
  </r>
  <r>
    <n v="1"/>
    <s v="       111222"/>
    <s v="       100380"/>
    <s v="Kišomjer RS1"/>
    <x v="2"/>
    <s v="20.11.19"/>
    <s v="01.12.19"/>
    <s v="1"/>
    <n v="20"/>
    <n v="1"/>
    <x v="2458"/>
    <n v="482.06"/>
    <n v="1742.82"/>
    <x v="2473"/>
    <x v="2"/>
  </r>
  <r>
    <n v="1"/>
    <s v="       111226"/>
    <s v="       102455"/>
    <s v="Uredski stolac"/>
    <x v="1"/>
    <s v="29.10.19"/>
    <s v="01.11.19"/>
    <s v="1"/>
    <n v="12.5"/>
    <n v="1"/>
    <x v="2459"/>
    <n v="400.04"/>
    <n v="2343.09"/>
    <x v="2474"/>
    <x v="2"/>
  </r>
  <r>
    <n v="1"/>
    <s v="       111229"/>
    <s v="       100825"/>
    <s v="Notebook Lenovo 330"/>
    <x v="3"/>
    <s v="10.12.19"/>
    <s v="01.01.20"/>
    <s v="1"/>
    <n v="25"/>
    <n v="1"/>
    <x v="2442"/>
    <n v="1744.69"/>
    <n v="5234.0600000000004"/>
    <x v="2457"/>
    <x v="2"/>
  </r>
  <r>
    <n v="1"/>
    <s v="       111230"/>
    <s v="       100352"/>
    <s v="Kamera GOPRO HERO8"/>
    <x v="3"/>
    <s v="03.12.19"/>
    <s v="01.01.20"/>
    <s v="1"/>
    <n v="20"/>
    <n v="1"/>
    <x v="2460"/>
    <n v="753.6"/>
    <n v="3014.4"/>
    <x v="2475"/>
    <x v="2"/>
  </r>
  <r>
    <n v="1"/>
    <s v="       111231"/>
    <s v="       100828"/>
    <s v="Notebook LENOVO Y540"/>
    <x v="3"/>
    <s v="12.12.19"/>
    <s v="01.01.20"/>
    <s v="1"/>
    <n v="25"/>
    <n v="1"/>
    <x v="2461"/>
    <n v="2847.19"/>
    <n v="8541.56"/>
    <x v="2476"/>
    <x v="2"/>
  </r>
  <r>
    <n v="1"/>
    <s v="       111240"/>
    <s v="       100803"/>
    <s v="Notebook HP 250 G7"/>
    <x v="3"/>
    <s v="12.12.19"/>
    <s v="01.01.20"/>
    <s v="1"/>
    <n v="25"/>
    <n v="1"/>
    <x v="2436"/>
    <n v="1151.56"/>
    <n v="3454.69"/>
    <x v="2451"/>
    <x v="2"/>
  </r>
  <r>
    <n v="1"/>
    <s v="       111281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2"/>
    <s v="       100781"/>
    <s v="Notebook Apple Macbook"/>
    <x v="3"/>
    <s v="17.12.19"/>
    <s v="01.01.20"/>
    <s v="1"/>
    <n v="25"/>
    <n v="1"/>
    <x v="2431"/>
    <n v="3920.31"/>
    <n v="11760.94"/>
    <x v="2446"/>
    <x v="2"/>
  </r>
  <r>
    <n v="1"/>
    <s v="       111283"/>
    <s v="       101640"/>
    <s v="RADNA STANICA DELL"/>
    <x v="3"/>
    <s v="30.12.19"/>
    <s v="01.01.20"/>
    <s v="1"/>
    <n v="25"/>
    <n v="1"/>
    <x v="2462"/>
    <n v="6682.5"/>
    <n v="20047.5"/>
    <x v="2477"/>
    <x v="2"/>
  </r>
  <r>
    <n v="1"/>
    <s v="       111284"/>
    <s v="       102654"/>
    <s v="PRIJENOSNO RAČUNALO LENOVO IDEAPAD"/>
    <x v="3"/>
    <s v="07.01.20"/>
    <s v="01.02.20"/>
    <s v="1"/>
    <n v="25"/>
    <n v="1"/>
    <x v="2463"/>
    <n v="1977.42"/>
    <n v="6651.33"/>
    <x v="2478"/>
    <x v="2"/>
  </r>
  <r>
    <n v="1"/>
    <s v="       111285"/>
    <s v="       100215"/>
    <s v="Fotoaparat Canon M100"/>
    <x v="2"/>
    <s v="11.12.19"/>
    <s v="01.01.20"/>
    <s v="1"/>
    <n v="20"/>
    <n v="1"/>
    <x v="2464"/>
    <n v="778.80000000000007"/>
    <n v="3115.2000000000003"/>
    <x v="2479"/>
    <x v="2"/>
  </r>
  <r>
    <n v="1"/>
    <s v="       111286"/>
    <s v="       101849"/>
    <s v="Stativ za fotoaparat"/>
    <x v="2"/>
    <s v="11.12.19"/>
    <s v="01.01.20"/>
    <s v="1"/>
    <n v="20"/>
    <n v="1"/>
    <x v="2465"/>
    <n v="420"/>
    <n v="1680"/>
    <x v="2480"/>
    <x v="2"/>
  </r>
  <r>
    <n v="1"/>
    <s v="       111287"/>
    <s v="       100210"/>
    <s v="Fotoaparat Canon EOS 4000"/>
    <x v="3"/>
    <s v="03.12.19"/>
    <s v="01.01.20"/>
    <s v="1"/>
    <n v="20"/>
    <n v="1"/>
    <x v="2466"/>
    <n v="1121.3"/>
    <n v="4485.2"/>
    <x v="2481"/>
    <x v="2"/>
  </r>
  <r>
    <n v="1"/>
    <s v="       111288"/>
    <s v="       100443"/>
    <s v="Kuhinja blok"/>
    <x v="1"/>
    <s v="30.06.19"/>
    <s v="01.07.19"/>
    <s v="1"/>
    <n v="12.5"/>
    <n v="1"/>
    <x v="2467"/>
    <n v="324.55"/>
    <n v="1406.38"/>
    <x v="2482"/>
    <x v="2"/>
  </r>
  <r>
    <n v="1"/>
    <s v="       111289"/>
    <s v="       100263"/>
    <s v="GPS uređaj GARMIN"/>
    <x v="3"/>
    <s v="11.12.19"/>
    <s v="01.01.20"/>
    <s v="1"/>
    <n v="20"/>
    <n v="1"/>
    <x v="2468"/>
    <n v="645.15"/>
    <n v="2580.6"/>
    <x v="2483"/>
    <x v="2"/>
  </r>
  <r>
    <n v="1"/>
    <s v="       111296"/>
    <s v="       102403"/>
    <s v="Tračna pila"/>
    <x v="2"/>
    <s v="30.09.19"/>
    <s v="01.10.19"/>
    <s v="1"/>
    <n v="20"/>
    <n v="1"/>
    <x v="2469"/>
    <n v="3607.9900000000002"/>
    <n v="10823.98"/>
    <x v="2484"/>
    <x v="2"/>
  </r>
  <r>
    <n v="1"/>
    <s v="       111297"/>
    <s v="       101702"/>
    <s v="Senzor pomaka"/>
    <x v="2"/>
    <s v="22.11.19"/>
    <s v="01.12.19"/>
    <s v="1"/>
    <n v="20"/>
    <n v="1"/>
    <x v="2470"/>
    <n v="1607.56"/>
    <n v="5811.95"/>
    <x v="2485"/>
    <x v="2"/>
  </r>
  <r>
    <n v="1"/>
    <s v="       111298"/>
    <s v="       101342"/>
    <s v="Pomično mjerilo digitalno"/>
    <x v="2"/>
    <s v="12.12.19"/>
    <s v="01.01.20"/>
    <s v="1"/>
    <n v="20"/>
    <n v="1"/>
    <x v="2471"/>
    <n v="799.43000000000006"/>
    <n v="3197.7000000000003"/>
    <x v="2486"/>
    <x v="2"/>
  </r>
  <r>
    <n v="1"/>
    <s v="       111299"/>
    <s v="       102195"/>
    <s v="STOLAC UREDSKI"/>
    <x v="1"/>
    <s v="16.12.19"/>
    <s v="01.01.20"/>
    <s v="1"/>
    <n v="12.5"/>
    <n v="1"/>
    <x v="2472"/>
    <n v="62.25"/>
    <n v="435.75"/>
    <x v="2487"/>
    <x v="2"/>
  </r>
  <r>
    <n v="1"/>
    <s v="       111300"/>
    <s v="       100341"/>
    <s v="Kalcimetar"/>
    <x v="2"/>
    <s v="30.12.19"/>
    <s v="01.01.20"/>
    <s v="1"/>
    <n v="20"/>
    <n v="1"/>
    <x v="2473"/>
    <n v="637.44000000000005"/>
    <n v="2549.7600000000002"/>
    <x v="2488"/>
    <x v="2"/>
  </r>
  <r>
    <n v="1"/>
    <s v="       111303"/>
    <s v="       101183"/>
    <s v="Penetrometar dinamički"/>
    <x v="2"/>
    <s v="09.12.19"/>
    <s v="01.01.20"/>
    <s v="1"/>
    <n v="20"/>
    <n v="1"/>
    <x v="2474"/>
    <n v="1839.77"/>
    <n v="7359.07"/>
    <x v="2489"/>
    <x v="2"/>
  </r>
  <r>
    <n v="1"/>
    <s v="       111304"/>
    <s v="       100463"/>
    <s v="Ladičar"/>
    <x v="1"/>
    <s v="27.09.19"/>
    <s v="01.10.19"/>
    <s v="1"/>
    <n v="12.5"/>
    <n v="1"/>
    <x v="2435"/>
    <n v="208.83"/>
    <n v="1127.67"/>
    <x v="2450"/>
    <x v="2"/>
  </r>
  <r>
    <n v="1"/>
    <s v="       111305"/>
    <s v="       100873"/>
    <s v="Ormar 320x100x42"/>
    <x v="1"/>
    <s v="27.09.19"/>
    <s v="01.10.19"/>
    <s v="1"/>
    <n v="12.5"/>
    <n v="1"/>
    <x v="2432"/>
    <n v="370.2"/>
    <n v="1999.05"/>
    <x v="2447"/>
    <x v="2"/>
  </r>
  <r>
    <n v="1"/>
    <s v="       111306"/>
    <s v="       102621"/>
    <s v="RAČUNALO HP PRODESK 400 G6"/>
    <x v="3"/>
    <s v="02.01.20"/>
    <s v="01.02.20"/>
    <s v="1"/>
    <n v="25"/>
    <n v="1"/>
    <x v="2413"/>
    <n v="1605.47"/>
    <n v="6100.78"/>
    <x v="2428"/>
    <x v="2"/>
  </r>
  <r>
    <n v="1"/>
    <s v="       111307"/>
    <s v="       101640"/>
    <s v="RADNA STANICA DELL"/>
    <x v="3"/>
    <s v="24.01.20"/>
    <s v="01.02.20"/>
    <s v="1"/>
    <n v="25"/>
    <n v="1"/>
    <x v="2475"/>
    <n v="3792.4"/>
    <n v="12756.25"/>
    <x v="2490"/>
    <x v="2"/>
  </r>
  <r>
    <n v="1"/>
    <s v="       111308"/>
    <s v="       102618"/>
    <s v="PRIJENOSNO RAČUNALO DELL G5 5590"/>
    <x v="3"/>
    <s v="28.01.20"/>
    <s v="01.02.20"/>
    <s v="1"/>
    <n v="25"/>
    <n v="1"/>
    <x v="2431"/>
    <n v="3593.62"/>
    <n v="12087.630000000001"/>
    <x v="2446"/>
    <x v="2"/>
  </r>
  <r>
    <n v="1"/>
    <s v="       111309"/>
    <s v="       102619"/>
    <s v="MONITOR LENOVO 27&quot;"/>
    <x v="3"/>
    <s v="03.02.20"/>
    <s v="01.03.20"/>
    <s v="1"/>
    <n v="25"/>
    <n v="1"/>
    <x v="2476"/>
    <n v="497.92"/>
    <n v="1892.08"/>
    <x v="2491"/>
    <x v="2"/>
  </r>
  <r>
    <n v="1"/>
    <s v="       111310"/>
    <s v="       102619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1"/>
    <s v="       102620"/>
    <s v="MONITOR LENOVO 27&quot;"/>
    <x v="3"/>
    <s v="03.02.20"/>
    <s v="01.03.20"/>
    <s v="1"/>
    <n v="25"/>
    <n v="1"/>
    <x v="2453"/>
    <n v="622.4"/>
    <n v="2365.1"/>
    <x v="2468"/>
    <x v="2"/>
  </r>
  <r>
    <n v="1"/>
    <s v="       111312"/>
    <s v="       101598"/>
    <s v="RAČUNALO LENOVO"/>
    <x v="3"/>
    <s v="20.02.20"/>
    <s v="01.03.20"/>
    <s v="1"/>
    <n v="25"/>
    <n v="1"/>
    <x v="2477"/>
    <n v="1101.04"/>
    <n v="4183.96"/>
    <x v="2492"/>
    <x v="2"/>
  </r>
  <r>
    <n v="1"/>
    <s v="       111313"/>
    <s v="       100675"/>
    <s v="MONITOR DELL"/>
    <x v="3"/>
    <s v="20.02.20"/>
    <s v="01.03.20"/>
    <s v="1"/>
    <n v="25"/>
    <n v="1"/>
    <x v="2478"/>
    <n v="253.65"/>
    <n v="963.85"/>
    <x v="2493"/>
    <x v="2"/>
  </r>
  <r>
    <n v="1"/>
    <s v="       111314"/>
    <s v="       102615"/>
    <s v="MONITOR BELL 24&quot;"/>
    <x v="3"/>
    <s v="24.02.20"/>
    <s v="01.03.20"/>
    <s v="1"/>
    <n v="25"/>
    <n v="1"/>
    <x v="2478"/>
    <n v="253.65"/>
    <n v="963.85"/>
    <x v="2493"/>
    <x v="2"/>
  </r>
  <r>
    <n v="1"/>
    <s v="       111315"/>
    <s v="       102616"/>
    <s v="PRIJNOSNO RAČUNALO"/>
    <x v="3"/>
    <s v="24.02.20"/>
    <s v="01.03.20"/>
    <s v="1"/>
    <n v="25"/>
    <n v="1"/>
    <x v="2479"/>
    <n v="1334.38"/>
    <n v="5070.62"/>
    <x v="2494"/>
    <x v="2"/>
  </r>
  <r>
    <n v="1"/>
    <s v="       111316"/>
    <s v="       102622"/>
    <s v="RADNA STANICA AMD 3900X"/>
    <x v="2"/>
    <s v="29.02.20"/>
    <s v="01.03.20"/>
    <s v="1"/>
    <n v="25"/>
    <n v="1"/>
    <x v="2480"/>
    <n v="4981.41"/>
    <n v="18929.36"/>
    <x v="2495"/>
    <x v="2"/>
  </r>
  <r>
    <n v="1"/>
    <s v="       111317"/>
    <s v="       102623"/>
    <s v="MONITOR LENOVO P270Q"/>
    <x v="3"/>
    <s v="06.03.20"/>
    <s v="01.04.20"/>
    <s v="1"/>
    <n v="25"/>
    <n v="1"/>
    <x v="2481"/>
    <n v="510.94"/>
    <n v="2214.06"/>
    <x v="2496"/>
    <x v="2"/>
  </r>
  <r>
    <n v="1"/>
    <s v="       111318"/>
    <s v="       102196"/>
    <s v="STOLAC UREDSKI"/>
    <x v="1"/>
    <s v="21.02.20"/>
    <s v="01.03.20"/>
    <s v="1"/>
    <n v="12.5"/>
    <n v="1"/>
    <x v="2482"/>
    <n v="184.17000000000002"/>
    <n v="1583.83"/>
    <x v="2497"/>
    <x v="2"/>
  </r>
  <r>
    <n v="1"/>
    <s v="       111319"/>
    <s v="       102196"/>
    <s v="STOLAC UREDSKI"/>
    <x v="1"/>
    <s v="21.02.20"/>
    <s v="01.03.20"/>
    <s v="1"/>
    <n v="12.5"/>
    <n v="1"/>
    <x v="2483"/>
    <n v="163.33000000000001"/>
    <n v="1404.67"/>
    <x v="2498"/>
    <x v="2"/>
  </r>
  <r>
    <n v="1"/>
    <s v="       111320"/>
    <s v="       102624"/>
    <s v="RAČUNALO LENOVO V530S"/>
    <x v="3"/>
    <s v="12.03.20"/>
    <s v="01.04.20"/>
    <s v="1"/>
    <n v="25"/>
    <n v="1"/>
    <x v="2477"/>
    <n v="990.94"/>
    <n v="4294.0600000000004"/>
    <x v="2492"/>
    <x v="2"/>
  </r>
  <r>
    <n v="1"/>
    <s v="       11132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323"/>
    <s v="       102627"/>
    <s v="NOTEBOOK LENOVO T590"/>
    <x v="3"/>
    <s v="02.07.20"/>
    <s v="01.08.20"/>
    <s v="1"/>
    <n v="25"/>
    <n v="1"/>
    <x v="2485"/>
    <n v="1351.95"/>
    <n v="11626.800000000001"/>
    <x v="2500"/>
    <x v="2"/>
  </r>
  <r>
    <n v="1"/>
    <s v="       111324"/>
    <s v="       102628"/>
    <s v="MONITOR LENOVO P27Q"/>
    <x v="3"/>
    <s v="02.07.20"/>
    <s v="01.08.20"/>
    <s v="1"/>
    <n v="25"/>
    <n v="1"/>
    <x v="2481"/>
    <n v="283.85000000000002"/>
    <n v="2441.15"/>
    <x v="2496"/>
    <x v="2"/>
  </r>
  <r>
    <n v="1"/>
    <s v="       111325"/>
    <s v="       102629"/>
    <s v="NOTEBOOK DELL VOSTRO 5590"/>
    <x v="3"/>
    <s v="02.07.20"/>
    <s v="01.08.20"/>
    <s v="1"/>
    <n v="25"/>
    <n v="1"/>
    <x v="2479"/>
    <n v="667.19"/>
    <n v="5737.81"/>
    <x v="2494"/>
    <x v="2"/>
  </r>
  <r>
    <n v="1"/>
    <s v="       111326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7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8"/>
    <s v="       102630"/>
    <s v="PRISTUPNA TOČKA ARUBA AP-303"/>
    <x v="2"/>
    <s v="02.07.20"/>
    <s v="01.08.20"/>
    <s v="1"/>
    <n v="25"/>
    <n v="1"/>
    <x v="2486"/>
    <n v="372.85"/>
    <n v="3206.53"/>
    <x v="2501"/>
    <x v="2"/>
  </r>
  <r>
    <n v="1"/>
    <s v="       111329"/>
    <s v="       102630"/>
    <s v="PRISTUPNA TOČKA ARUBA AP-303"/>
    <x v="2"/>
    <s v="02.07.20"/>
    <s v="01.08.20"/>
    <s v="1"/>
    <n v="25"/>
    <n v="1"/>
    <x v="2487"/>
    <n v="372.85"/>
    <n v="3206.51"/>
    <x v="2502"/>
    <x v="2"/>
  </r>
  <r>
    <n v="1"/>
    <s v="       111330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1"/>
    <s v="       102624"/>
    <s v="RAČUNALO LENOVO V530S"/>
    <x v="3"/>
    <s v="16.07.20"/>
    <s v="01.08.20"/>
    <s v="1"/>
    <n v="25"/>
    <n v="1"/>
    <x v="2488"/>
    <n v="539.51"/>
    <n v="4639.79"/>
    <x v="2503"/>
    <x v="2"/>
  </r>
  <r>
    <n v="1"/>
    <s v="       111332"/>
    <s v="       102628"/>
    <s v="MONITOR LENOVO P27Q"/>
    <x v="3"/>
    <s v="17.07.20"/>
    <s v="01.08.20"/>
    <s v="1"/>
    <n v="25"/>
    <n v="1"/>
    <x v="2481"/>
    <n v="283.85000000000002"/>
    <n v="2441.15"/>
    <x v="2496"/>
    <x v="2"/>
  </r>
  <r>
    <n v="1"/>
    <s v="       111333"/>
    <s v="       102623"/>
    <s v="MONITOR LENOVO P270Q"/>
    <x v="3"/>
    <s v="17.07.20"/>
    <s v="01.08.20"/>
    <s v="1"/>
    <n v="25"/>
    <n v="1"/>
    <x v="2481"/>
    <n v="283.85000000000002"/>
    <n v="2441.15"/>
    <x v="2496"/>
    <x v="2"/>
  </r>
  <r>
    <n v="1"/>
    <s v="       111336"/>
    <s v="       200700"/>
    <s v="PRIJENOSNO RAČUNALO"/>
    <x v="3"/>
    <s v="23.07.20"/>
    <s v="01.08.20"/>
    <s v="1"/>
    <n v="25"/>
    <n v="1"/>
    <x v="2489"/>
    <n v="1275"/>
    <n v="10965"/>
    <x v="2504"/>
    <x v="2"/>
  </r>
  <r>
    <n v="1"/>
    <s v="       111337"/>
    <s v="       102631"/>
    <s v="BUŠILICA ZA PRIDOBIVANJE JEZGARA"/>
    <x v="2"/>
    <s v="03.07.20"/>
    <s v="01.08.20"/>
    <s v="1"/>
    <n v="50"/>
    <n v="1"/>
    <x v="2490"/>
    <n v="0"/>
    <n v="32653.45"/>
    <x v="2505"/>
    <x v="2"/>
  </r>
  <r>
    <n v="1"/>
    <s v="       111338"/>
    <s v="       102632"/>
    <s v="PRIJENOSNO RAČUNALO LENOVO"/>
    <x v="3"/>
    <s v="30.07.20"/>
    <s v="01.08.20"/>
    <s v="1"/>
    <n v="25"/>
    <n v="1"/>
    <x v="2485"/>
    <n v="1351.95"/>
    <n v="11626.800000000001"/>
    <x v="2500"/>
    <x v="2"/>
  </r>
  <r>
    <n v="1"/>
    <s v="       111339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0"/>
    <s v="       102622"/>
    <s v="RADNA STANICA AMD 3900X"/>
    <x v="2"/>
    <s v="26.08.20"/>
    <s v="01.09.20"/>
    <s v="1"/>
    <n v="25"/>
    <n v="1"/>
    <x v="2491"/>
    <n v="1963.54"/>
    <n v="21598.959999999999"/>
    <x v="2506"/>
    <x v="2"/>
  </r>
  <r>
    <n v="1"/>
    <s v="       111341"/>
    <s v="       102633"/>
    <s v="RADNA STANICA"/>
    <x v="2"/>
    <s v="26.08.20"/>
    <s v="01.09.20"/>
    <s v="1"/>
    <n v="25"/>
    <n v="1"/>
    <x v="2491"/>
    <n v="1963.54"/>
    <n v="21598.959999999999"/>
    <x v="2506"/>
    <x v="2"/>
  </r>
  <r>
    <n v="1"/>
    <s v="       111342"/>
    <s v="       102633"/>
    <s v="RADNA STANICA"/>
    <x v="2"/>
    <s v="31.08.20"/>
    <s v="01.09.20"/>
    <s v="1"/>
    <n v="25"/>
    <n v="1"/>
    <x v="2492"/>
    <n v="471.46000000000004"/>
    <n v="5186.04"/>
    <x v="2507"/>
    <x v="2"/>
  </r>
  <r>
    <n v="1"/>
    <s v="       111343"/>
    <s v="       102634"/>
    <s v="ORMAR 90X45X223,2"/>
    <x v="1"/>
    <s v="04.08.20"/>
    <s v="01.09.20"/>
    <s v="1"/>
    <n v="12.5"/>
    <n v="1"/>
    <x v="2493"/>
    <n v="109.5"/>
    <n v="2518.44"/>
    <x v="2508"/>
    <x v="2"/>
  </r>
  <r>
    <n v="1"/>
    <s v="       111344"/>
    <s v="       102635"/>
    <s v="STOL KONFERNCIJSKI"/>
    <x v="1"/>
    <s v="04.08.20"/>
    <s v="01.09.20"/>
    <s v="1"/>
    <n v="12.5"/>
    <n v="1"/>
    <x v="2494"/>
    <n v="52.83"/>
    <n v="1215.1100000000001"/>
    <x v="2509"/>
    <x v="2"/>
  </r>
  <r>
    <n v="1"/>
    <s v="       111345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6"/>
    <s v="       102636"/>
    <s v="KALCIMETAR SCM"/>
    <x v="2"/>
    <s v="21.08.20"/>
    <s v="01.09.20"/>
    <s v="1"/>
    <n v="20"/>
    <n v="1"/>
    <x v="2495"/>
    <n v="455.87"/>
    <n v="6382.13"/>
    <x v="2510"/>
    <x v="2"/>
  </r>
  <r>
    <n v="1"/>
    <s v="       111347"/>
    <s v="       102637"/>
    <s v="KALCIMETAR SCM"/>
    <x v="2"/>
    <s v="21.08.20"/>
    <s v="01.09.20"/>
    <s v="1"/>
    <n v="20"/>
    <n v="1"/>
    <x v="2495"/>
    <n v="455.87"/>
    <n v="6382.13"/>
    <x v="2510"/>
    <x v="2"/>
  </r>
  <r>
    <n v="1"/>
    <s v="       111348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49"/>
    <s v="       102639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0"/>
    <s v="       102638"/>
    <s v="MAGNETNA MJEŠALICA IMR"/>
    <x v="2"/>
    <s v="21.08.20"/>
    <s v="01.09.20"/>
    <s v="1"/>
    <n v="20"/>
    <n v="1"/>
    <x v="2496"/>
    <n v="215.94"/>
    <n v="3023.11"/>
    <x v="2511"/>
    <x v="2"/>
  </r>
  <r>
    <n v="1"/>
    <s v="       111351"/>
    <s v="       100675"/>
    <s v="MONITOR DELL"/>
    <x v="3"/>
    <s v="01.09.20"/>
    <s v="01.10.20"/>
    <s v="1"/>
    <n v="25"/>
    <n v="1"/>
    <x v="2478"/>
    <n v="76.09"/>
    <n v="1141.4100000000001"/>
    <x v="2493"/>
    <x v="2"/>
  </r>
  <r>
    <n v="1"/>
    <s v="       111352"/>
    <s v="       100684"/>
    <s v="MONITOR DELL 24&quot; U2412M"/>
    <x v="3"/>
    <s v="02.09.20"/>
    <s v="01.10.20"/>
    <s v="1"/>
    <n v="25"/>
    <n v="1"/>
    <x v="2497"/>
    <n v="90.23"/>
    <n v="1353.52"/>
    <x v="2512"/>
    <x v="2"/>
  </r>
  <r>
    <n v="1"/>
    <s v="       111353"/>
    <s v="       102640"/>
    <s v="PRIJENOSNO RAČUNALO DELL VOSTRO 5590"/>
    <x v="3"/>
    <s v="02.09.20"/>
    <s v="01.10.20"/>
    <s v="1"/>
    <n v="25"/>
    <n v="1"/>
    <x v="2479"/>
    <n v="400.31"/>
    <n v="6004.6900000000005"/>
    <x v="2494"/>
    <x v="2"/>
  </r>
  <r>
    <n v="1"/>
    <s v="       111354"/>
    <s v="       102641"/>
    <s v="PRIJENOSNO RAČUNALO HP 1S7K5EA"/>
    <x v="3"/>
    <s v="31.08.20"/>
    <s v="01.09.20"/>
    <s v="1"/>
    <n v="25"/>
    <n v="1"/>
    <x v="2498"/>
    <n v="865.25"/>
    <n v="9517.75"/>
    <x v="2513"/>
    <x v="2"/>
  </r>
  <r>
    <n v="1"/>
    <s v="       111356"/>
    <s v="       102643"/>
    <s v="MOBITEL SAMSUNG GALAXY S10"/>
    <x v="3"/>
    <s v="27.08.20"/>
    <s v="01.09.20"/>
    <s v="1"/>
    <n v="20"/>
    <n v="1"/>
    <x v="2499"/>
    <n v="287.40000000000003"/>
    <n v="4023.62"/>
    <x v="2514"/>
    <x v="2"/>
  </r>
  <r>
    <n v="1"/>
    <s v="       111357"/>
    <s v="       102644"/>
    <s v="MOBITEL IPHONE 11 64GB"/>
    <x v="3"/>
    <s v="27.08.20"/>
    <s v="01.09.20"/>
    <s v="1"/>
    <n v="20"/>
    <n v="1"/>
    <x v="2500"/>
    <n v="313.53000000000003"/>
    <n v="4389.49"/>
    <x v="2515"/>
    <x v="2"/>
  </r>
  <r>
    <n v="1"/>
    <s v="       111358"/>
    <s v="       102632"/>
    <s v="PRIJENOSNO RAČUNALO LENOVO"/>
    <x v="3"/>
    <s v="14.09.20"/>
    <s v="01.10.20"/>
    <s v="1"/>
    <n v="25"/>
    <n v="1"/>
    <x v="2489"/>
    <n v="765"/>
    <n v="11475"/>
    <x v="2504"/>
    <x v="2"/>
  </r>
  <r>
    <n v="1"/>
    <s v="       111359"/>
    <s v="       102717"/>
    <s v="VODENA KUPELJ JBA12"/>
    <x v="2"/>
    <s v="04.09.20"/>
    <s v="01.10.20"/>
    <s v="1"/>
    <n v="20"/>
    <n v="1"/>
    <x v="2501"/>
    <n v="251.44"/>
    <n v="4777.3100000000004"/>
    <x v="2516"/>
    <x v="2"/>
  </r>
  <r>
    <n v="1"/>
    <s v="       111360"/>
    <s v="       102645"/>
    <s v="MJEŠALICA ROTATOR 2"/>
    <x v="2"/>
    <s v="04.09.20"/>
    <s v="01.10.20"/>
    <s v="1"/>
    <n v="20"/>
    <n v="1"/>
    <x v="2502"/>
    <n v="241.88"/>
    <n v="4595.62"/>
    <x v="2517"/>
    <x v="2"/>
  </r>
  <r>
    <n v="1"/>
    <s v="       111361"/>
    <s v="       102640"/>
    <s v="PRIJENOSNO RAČUNALO DELL VOSTRO 5590"/>
    <x v="3"/>
    <s v="16.09.20"/>
    <s v="01.10.20"/>
    <s v="1"/>
    <n v="25"/>
    <n v="1"/>
    <x v="2479"/>
    <n v="400.31"/>
    <n v="6004.6900000000005"/>
    <x v="2494"/>
    <x v="2"/>
  </r>
  <r>
    <n v="1"/>
    <s v="       111362"/>
    <s v="       102640"/>
    <s v="PRIJENOSNO RAČUNALO DELL VOSTRO 5590"/>
    <x v="3"/>
    <s v="18.09.20"/>
    <s v="01.10.20"/>
    <s v="1"/>
    <n v="25"/>
    <n v="1"/>
    <x v="2479"/>
    <n v="400.31"/>
    <n v="6004.6900000000005"/>
    <x v="2494"/>
    <x v="2"/>
  </r>
  <r>
    <n v="1"/>
    <s v="       111363"/>
    <s v="       102640"/>
    <s v="PRIJENOSNO RAČUNALO DELL VOSTRO 5590"/>
    <x v="3"/>
    <s v="23.09.20"/>
    <s v="01.10.20"/>
    <s v="1"/>
    <n v="25"/>
    <n v="1"/>
    <x v="2479"/>
    <n v="400.31"/>
    <n v="6004.6900000000005"/>
    <x v="2494"/>
    <x v="2"/>
  </r>
  <r>
    <n v="1"/>
    <s v="       111378"/>
    <s v="       200704"/>
    <s v="STOLAC UREDSKI"/>
    <x v="1"/>
    <s v="17.09.20"/>
    <s v="01.10.20"/>
    <s v="1"/>
    <n v="12.5"/>
    <n v="1"/>
    <x v="2483"/>
    <n v="49"/>
    <n v="1519"/>
    <x v="2498"/>
    <x v="2"/>
  </r>
  <r>
    <n v="1"/>
    <s v="       111379"/>
    <s v="       200705"/>
    <s v="MONITOR LENOVO 27&quot;"/>
    <x v="3"/>
    <s v="28.09.20"/>
    <s v="01.10.20"/>
    <s v="1"/>
    <n v="25"/>
    <n v="1"/>
    <x v="2481"/>
    <n v="170.31"/>
    <n v="2554.69"/>
    <x v="2496"/>
    <x v="2"/>
  </r>
  <r>
    <n v="1"/>
    <s v="       111382"/>
    <s v="       200706"/>
    <s v="UREĐAJ ZA VOĐENJE ERVIDENCIJE IFACE702"/>
    <x v="2"/>
    <s v="24.09.20"/>
    <s v="01.10.20"/>
    <s v="1"/>
    <n v="20"/>
    <n v="1"/>
    <x v="2503"/>
    <n v="238.75"/>
    <n v="4536.25"/>
    <x v="2518"/>
    <x v="2"/>
  </r>
  <r>
    <n v="1"/>
    <s v="       111383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4"/>
    <s v="       200707"/>
    <s v="MONITOR DELL 24&quot;"/>
    <x v="3"/>
    <s v="01.10.20"/>
    <s v="01.11.20"/>
    <s v="1"/>
    <n v="25"/>
    <n v="1"/>
    <x v="2478"/>
    <n v="50.730000000000004"/>
    <n v="1166.77"/>
    <x v="2493"/>
    <x v="2"/>
  </r>
  <r>
    <n v="1"/>
    <s v="       111385"/>
    <s v="       200704"/>
    <s v="STOLAC UREDSKI"/>
    <x v="1"/>
    <s v="16.09.20"/>
    <s v="01.10.20"/>
    <s v="1"/>
    <n v="12.5"/>
    <n v="1"/>
    <x v="2504"/>
    <n v="35.950000000000003"/>
    <n v="1114.33"/>
    <x v="2519"/>
    <x v="2"/>
  </r>
  <r>
    <n v="1"/>
    <s v="       111386"/>
    <s v="       200708"/>
    <s v="STOLAC UREDSKI"/>
    <x v="1"/>
    <s v="16.09.20"/>
    <s v="01.10.20"/>
    <s v="1"/>
    <n v="12.5"/>
    <n v="1"/>
    <x v="2505"/>
    <n v="35.950000000000003"/>
    <n v="1114.32"/>
    <x v="2520"/>
    <x v="2"/>
  </r>
  <r>
    <n v="1"/>
    <s v="       111388"/>
    <s v="       20071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89"/>
    <s v="       20071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0"/>
    <s v="       20071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1"/>
    <s v="       20071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2"/>
    <s v="       20071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3"/>
    <s v="       20071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4"/>
    <s v="       20071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5"/>
    <s v="       20071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6"/>
    <s v="       20071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7"/>
    <s v="       20071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8"/>
    <s v="       20072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399"/>
    <s v="       20072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0"/>
    <s v="       20072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1"/>
    <s v="       20072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2"/>
    <s v="       20072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3"/>
    <s v="       20072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4"/>
    <s v="       20072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5"/>
    <s v="       20072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6"/>
    <s v="       20072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7"/>
    <s v="       20072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8"/>
    <s v="       20073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09"/>
    <s v="       20073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0"/>
    <s v="       20073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1"/>
    <s v="       200733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2"/>
    <s v="       200734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3"/>
    <s v="       200735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4"/>
    <s v="       200736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5"/>
    <s v="       200737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6"/>
    <s v="       200738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7"/>
    <s v="       200739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8"/>
    <s v="       200740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19"/>
    <s v="       200741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0"/>
    <s v="       200742"/>
    <s v="STOLAC KONFERENCIJSKI"/>
    <x v="1"/>
    <s v="16.09.20"/>
    <s v="01.10.20"/>
    <s v="1"/>
    <n v="12.5"/>
    <n v="1"/>
    <x v="2506"/>
    <n v="4.97"/>
    <n v="154.03"/>
    <x v="2521"/>
    <x v="2"/>
  </r>
  <r>
    <n v="1"/>
    <s v="       111423"/>
    <s v="       200704"/>
    <s v="STOLAC UREDSKI"/>
    <x v="1"/>
    <s v="14.01.20"/>
    <s v="01.02.20"/>
    <s v="1"/>
    <n v="12.5"/>
    <n v="1"/>
    <x v="2507"/>
    <n v="129.94"/>
    <n v="1004.0600000000001"/>
    <x v="2522"/>
    <x v="2"/>
  </r>
  <r>
    <n v="1"/>
    <s v="       111424"/>
    <s v="       200745"/>
    <s v="SUŠIONIK UN 75"/>
    <x v="2"/>
    <s v="27.01.20"/>
    <s v="01.02.20"/>
    <s v="1"/>
    <n v="20"/>
    <n v="1"/>
    <x v="2508"/>
    <n v="3459.33"/>
    <n v="15409.76"/>
    <x v="2523"/>
    <x v="2"/>
  </r>
  <r>
    <n v="1"/>
    <s v="       111425"/>
    <s v="       200746"/>
    <s v="PUMPA X-AM ZA DETEKTOR PLINA"/>
    <x v="2"/>
    <s v="23.01.20"/>
    <s v="01.02.20"/>
    <s v="1"/>
    <n v="20"/>
    <n v="1"/>
    <x v="2509"/>
    <n v="574.44000000000005"/>
    <n v="2558.85"/>
    <x v="2524"/>
    <x v="2"/>
  </r>
  <r>
    <n v="1"/>
    <s v="       111426"/>
    <s v="       200747"/>
    <s v="PUMPA ZA ODRŽAVANJE STALNOG TLAKA"/>
    <x v="2"/>
    <s v="23.01.20"/>
    <s v="01.02.20"/>
    <s v="1"/>
    <n v="20"/>
    <n v="1"/>
    <x v="2510"/>
    <n v="6795.05"/>
    <n v="30268.850000000002"/>
    <x v="2525"/>
    <x v="2"/>
  </r>
  <r>
    <n v="1"/>
    <s v="       111427"/>
    <s v="       200748"/>
    <s v="3D PRINTER I3 MK3S"/>
    <x v="3"/>
    <s v="24.01.20"/>
    <s v="01.02.20"/>
    <s v="1"/>
    <n v="25"/>
    <n v="1"/>
    <x v="2511"/>
    <n v="2196.08"/>
    <n v="7386.82"/>
    <x v="2526"/>
    <x v="2"/>
  </r>
  <r>
    <n v="1"/>
    <s v="       111428"/>
    <s v="       200749"/>
    <s v="3D PRINTER SL1"/>
    <x v="3"/>
    <s v="24.01.20"/>
    <s v="01.02.20"/>
    <s v="1"/>
    <n v="25"/>
    <n v="1"/>
    <x v="2512"/>
    <n v="4080.7000000000003"/>
    <n v="13726.01"/>
    <x v="2527"/>
    <x v="2"/>
  </r>
  <r>
    <n v="1"/>
    <s v="       111429"/>
    <s v="       200750"/>
    <s v="UREĐAJ ZA BUŠENJE UZORAKA"/>
    <x v="2"/>
    <s v="23.01.20"/>
    <s v="01.02.20"/>
    <s v="1"/>
    <n v="20"/>
    <n v="1"/>
    <x v="2513"/>
    <n v="1517.8500000000001"/>
    <n v="6761.33"/>
    <x v="2528"/>
    <x v="2"/>
  </r>
  <r>
    <n v="1"/>
    <s v="       111436"/>
    <s v="       200756"/>
    <s v="GEIGEROV BROJAČ"/>
    <x v="2"/>
    <s v="01.10.20"/>
    <s v="01.11.20"/>
    <s v="1"/>
    <n v="20"/>
    <n v="1"/>
    <x v="2514"/>
    <n v="116.01"/>
    <n v="3364.29"/>
    <x v="2529"/>
    <x v="2"/>
  </r>
  <r>
    <n v="1"/>
    <s v="       111437"/>
    <s v="       200759"/>
    <s v="MULTIFUNKCIJSKI SUSTAV ZA LOGIRANJE"/>
    <x v="2"/>
    <s v="10.04.20"/>
    <s v="01.05.20"/>
    <s v="1"/>
    <n v="20"/>
    <n v="1"/>
    <x v="2515"/>
    <n v="5076.46"/>
    <n v="32996.97"/>
    <x v="2530"/>
    <x v="2"/>
  </r>
  <r>
    <n v="1"/>
    <s v="       111438"/>
    <s v="       200758"/>
    <s v="PRINTER HP LASER JET"/>
    <x v="3"/>
    <s v="28.04.20"/>
    <s v="01.05.20"/>
    <s v="1"/>
    <n v="25"/>
    <n v="1"/>
    <x v="2516"/>
    <n v="199.38"/>
    <n v="996.87"/>
    <x v="2531"/>
    <x v="2"/>
  </r>
  <r>
    <n v="1"/>
    <s v="       111439"/>
    <s v="       200760"/>
    <s v="MOBITEL SAMSUNG GALAXY S10"/>
    <x v="3"/>
    <s v="15.05.20"/>
    <s v="01.06.20"/>
    <s v="1"/>
    <n v="20"/>
    <n v="1"/>
    <x v="2517"/>
    <n v="513.22"/>
    <n v="3885.78"/>
    <x v="2532"/>
    <x v="2"/>
  </r>
  <r>
    <n v="1"/>
    <s v="       111440"/>
    <s v="       200761"/>
    <s v="GLODAĆI STOL NAGIBNI"/>
    <x v="1"/>
    <s v="29.05.20"/>
    <s v="01.06.20"/>
    <s v="1"/>
    <n v="20"/>
    <n v="1"/>
    <x v="2518"/>
    <n v="2431.41"/>
    <n v="18409.22"/>
    <x v="2533"/>
    <x v="2"/>
  </r>
  <r>
    <n v="1"/>
    <s v="       111444"/>
    <s v="       102646"/>
    <s v="BIRETA ZA BOCU DIGITALNA"/>
    <x v="2"/>
    <s v="20.07.20"/>
    <s v="01.08.20"/>
    <s v="1"/>
    <n v="20"/>
    <n v="1"/>
    <x v="2519"/>
    <n v="487.5"/>
    <n v="5362.5"/>
    <x v="2534"/>
    <x v="2"/>
  </r>
  <r>
    <n v="1"/>
    <s v="       111445"/>
    <s v="       102647"/>
    <s v="MAGNETSKA MJEŠALICA MSH-A"/>
    <x v="2"/>
    <s v="07.07.20"/>
    <s v="01.08.20"/>
    <s v="1"/>
    <n v="20"/>
    <n v="1"/>
    <x v="2520"/>
    <n v="179.09"/>
    <n v="1969.99"/>
    <x v="2535"/>
    <x v="2"/>
  </r>
  <r>
    <n v="1"/>
    <s v="       111446"/>
    <s v="       102648"/>
    <s v="SOFTWARWE ANSYS ACADEMIC"/>
    <x v="4"/>
    <s v="17.02.20"/>
    <s v="01.03.20"/>
    <s v="1"/>
    <n v="25"/>
    <n v="1"/>
    <x v="2521"/>
    <n v="16125"/>
    <n v="61275"/>
    <x v="2536"/>
    <x v="2"/>
  </r>
  <r>
    <n v="1"/>
    <s v="       111447"/>
    <s v="       102649"/>
    <s v="IZOLATOR ZVUKA ZA AO"/>
    <x v="2"/>
    <s v="31.07.20"/>
    <s v="01.08.20"/>
    <s v="1"/>
    <n v="20"/>
    <n v="1"/>
    <x v="2522"/>
    <n v="573.79"/>
    <n v="6311.71"/>
    <x v="2537"/>
    <x v="2"/>
  </r>
  <r>
    <n v="1"/>
    <s v="       111449"/>
    <s v="       200766"/>
    <s v="MONITOR LENOVO &quot;27"/>
    <x v="3"/>
    <s v="08.10.20"/>
    <s v="01.11.20"/>
    <s v="1"/>
    <n v="25"/>
    <n v="1"/>
    <x v="2481"/>
    <n v="113.54"/>
    <n v="2611.46"/>
    <x v="2496"/>
    <x v="2"/>
  </r>
  <r>
    <n v="1"/>
    <s v="       111451"/>
    <s v="       102625"/>
    <s v="PREKLOPNIK ARUBA"/>
    <x v="2"/>
    <s v="24.02.20"/>
    <s v="01.03.20"/>
    <s v="1"/>
    <n v="25"/>
    <n v="1"/>
    <x v="2484"/>
    <n v="2034.1100000000001"/>
    <n v="7729.64"/>
    <x v="2499"/>
    <x v="2"/>
  </r>
  <r>
    <n v="1"/>
    <s v="       111452"/>
    <s v="       102650"/>
    <s v="PROJEKTOR LG PH150G"/>
    <x v="2"/>
    <s v="08.10.20"/>
    <s v="01.11.20"/>
    <s v="1"/>
    <n v="25"/>
    <n v="1"/>
    <x v="2523"/>
    <n v="63.300000000000004"/>
    <n v="1455.9"/>
    <x v="2538"/>
    <x v="2"/>
  </r>
  <r>
    <n v="1"/>
    <s v="       111453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4"/>
    <s v="       102651"/>
    <s v="MONITOR LENVO 27&quot;"/>
    <x v="3"/>
    <s v="22.10.20"/>
    <s v="01.11.20"/>
    <s v="1"/>
    <n v="25"/>
    <n v="1"/>
    <x v="2481"/>
    <n v="113.54"/>
    <n v="2611.46"/>
    <x v="2496"/>
    <x v="2"/>
  </r>
  <r>
    <n v="1"/>
    <s v="       111455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6"/>
    <s v="       100675"/>
    <s v="MONITOR DELL"/>
    <x v="3"/>
    <s v="22.10.20"/>
    <s v="01.11.20"/>
    <s v="1"/>
    <n v="25"/>
    <n v="1"/>
    <x v="2478"/>
    <n v="50.730000000000004"/>
    <n v="1166.77"/>
    <x v="2493"/>
    <x v="2"/>
  </r>
  <r>
    <n v="1"/>
    <s v="       111457"/>
    <s v="       102632"/>
    <s v="PRIJENOSNO RAČUNALO LENOVO"/>
    <x v="3"/>
    <s v="22.10.20"/>
    <s v="01.11.20"/>
    <s v="1"/>
    <n v="25"/>
    <n v="1"/>
    <x v="2524"/>
    <n v="449.17"/>
    <n v="10330.83"/>
    <x v="2539"/>
    <x v="2"/>
  </r>
  <r>
    <n v="1"/>
    <s v="       111459"/>
    <s v="       102652"/>
    <s v="PRIJENOSNO RAČUNALO HP OMEN"/>
    <x v="3"/>
    <s v="21.10.20"/>
    <s v="01.11.20"/>
    <s v="1"/>
    <n v="25"/>
    <n v="1"/>
    <x v="2525"/>
    <n v="606.22"/>
    <n v="13943.03"/>
    <x v="2540"/>
    <x v="2"/>
  </r>
  <r>
    <n v="1"/>
    <s v="       111460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1"/>
    <s v="       102652"/>
    <s v="PRIJENOSNO RAČUNALO HP OMEN"/>
    <x v="3"/>
    <s v="21.10.20"/>
    <s v="01.11.20"/>
    <s v="1"/>
    <n v="25"/>
    <n v="1"/>
    <x v="2527"/>
    <n v="555.78"/>
    <n v="12782.970000000001"/>
    <x v="2542"/>
    <x v="2"/>
  </r>
  <r>
    <n v="1"/>
    <s v="       111462"/>
    <s v="       102653"/>
    <s v="SOFTWARE MIKROSOFT WINDOWS 10PRO"/>
    <x v="4"/>
    <s v="21.10.20"/>
    <s v="01.11.20"/>
    <s v="1"/>
    <n v="25"/>
    <n v="1"/>
    <x v="2526"/>
    <n v="54.79"/>
    <n v="1260.21"/>
    <x v="2541"/>
    <x v="2"/>
  </r>
  <r>
    <n v="1"/>
    <s v="       111463"/>
    <s v="       100679"/>
    <s v="MONITOR DELL 24&quot;"/>
    <x v="3"/>
    <s v="21.10.20"/>
    <s v="01.11.20"/>
    <s v="1"/>
    <n v="25"/>
    <n v="1"/>
    <x v="2528"/>
    <n v="68.7"/>
    <n v="1580.05"/>
    <x v="2543"/>
    <x v="2"/>
  </r>
  <r>
    <n v="1"/>
    <s v="       111464"/>
    <s v="       200770"/>
    <s v="MONITOR DELL"/>
    <x v="3"/>
    <s v="22.10.20"/>
    <s v="01.11.20"/>
    <s v="1"/>
    <n v="25"/>
    <n v="1"/>
    <x v="2497"/>
    <n v="60.160000000000004"/>
    <n v="1383.59"/>
    <x v="2512"/>
    <x v="2"/>
  </r>
  <r>
    <n v="1"/>
    <s v="       111466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7"/>
    <s v="       200769"/>
    <s v="PRIJENOSNO RAČUNALO VOSTRO 5590"/>
    <x v="3"/>
    <s v="26.10.20"/>
    <s v="01.11.20"/>
    <s v="1"/>
    <n v="25"/>
    <n v="1"/>
    <x v="2529"/>
    <n v="261.54000000000002"/>
    <n v="6015.36"/>
    <x v="2544"/>
    <x v="2"/>
  </r>
  <r>
    <n v="1"/>
    <s v="       111468"/>
    <s v="       102700"/>
    <s v="KAMERA DIGITALNA SPORTSKA"/>
    <x v="2"/>
    <s v="12.10.20"/>
    <s v="01.11.20"/>
    <s v="1"/>
    <n v="20"/>
    <n v="1"/>
    <x v="2530"/>
    <n v="115.15"/>
    <n v="3339.25"/>
    <x v="2545"/>
    <x v="2"/>
  </r>
  <r>
    <n v="1"/>
    <s v="       111469"/>
    <s v="       200772"/>
    <s v="VITRINA  43X16"/>
    <x v="1"/>
    <m/>
    <m/>
    <s v="1"/>
    <n v="12.5"/>
    <n v="1"/>
    <x v="2531"/>
    <n v="0"/>
    <n v="598.4"/>
    <x v="2546"/>
    <x v="2"/>
  </r>
  <r>
    <n v="1"/>
    <s v="       111479"/>
    <s v="       200777"/>
    <s v="PRIJENOSNO RAČUNALO DELL VOSTRO 5590"/>
    <x v="3"/>
    <s v="26.10.20"/>
    <s v="01.11.20"/>
    <s v="1"/>
    <n v="25"/>
    <n v="1"/>
    <x v="2479"/>
    <n v="266.88"/>
    <n v="6138.12"/>
    <x v="2494"/>
    <x v="2"/>
  </r>
  <r>
    <n v="1"/>
    <s v="       111492"/>
    <s v="       200782"/>
    <s v="RADNA STANICA ASUS"/>
    <x v="2"/>
    <s v="13.10.20"/>
    <s v="01.11.20"/>
    <s v="1"/>
    <n v="25"/>
    <n v="1"/>
    <x v="2532"/>
    <n v="434.55"/>
    <n v="9994.66"/>
    <x v="2547"/>
    <x v="2"/>
  </r>
  <r>
    <n v="1"/>
    <s v="       111500"/>
    <s v="       200787"/>
    <s v="LASERSKI GRANULOMETAR MASTERSIZER 3000"/>
    <x v="2"/>
    <s v="28.09.20"/>
    <s v="01.10.20"/>
    <s v="1"/>
    <n v="20"/>
    <n v="1"/>
    <x v="2533"/>
    <n v="34812.5"/>
    <n v="661437.5"/>
    <x v="2548"/>
    <x v="2"/>
  </r>
  <r>
    <n v="1"/>
    <s v="       111502"/>
    <s v="       102655"/>
    <s v="RADNA STANICA INTEL CORE I7"/>
    <x v="2"/>
    <s v="04.11.20"/>
    <s v="01.12.20"/>
    <s v="1"/>
    <n v="25"/>
    <n v="1"/>
    <x v="2534"/>
    <n v="207.16"/>
    <n v="9736.59"/>
    <x v="2549"/>
    <x v="2"/>
  </r>
  <r>
    <n v="1"/>
    <s v="       111503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4"/>
    <s v="       102655"/>
    <s v="RADNA STANICA INTEL CORE I7"/>
    <x v="2"/>
    <s v="04.11.20"/>
    <s v="01.12.20"/>
    <s v="1"/>
    <n v="25"/>
    <n v="1"/>
    <x v="2535"/>
    <n v="241.02"/>
    <n v="11327.73"/>
    <x v="2550"/>
    <x v="2"/>
  </r>
  <r>
    <n v="1"/>
    <s v="       111505"/>
    <s v="       102656"/>
    <s v="LICENCA TASK"/>
    <x v="4"/>
    <s v="10.11.20"/>
    <s v="01.12.20"/>
    <s v="1"/>
    <n v="25"/>
    <n v="1"/>
    <x v="2536"/>
    <n v="3610.34"/>
    <n v="169686"/>
    <x v="2551"/>
    <x v="2"/>
  </r>
  <r>
    <n v="1"/>
    <s v="       111507"/>
    <s v="       102658"/>
    <s v="PRIJENOSNO RAČUNALO"/>
    <x v="3"/>
    <s v="13.11.20"/>
    <s v="01.12.20"/>
    <s v="1"/>
    <n v="25"/>
    <n v="1"/>
    <x v="2485"/>
    <n v="270.39"/>
    <n v="12708.36"/>
    <x v="2500"/>
    <x v="2"/>
  </r>
  <r>
    <n v="1"/>
    <s v="       111508"/>
    <s v="       102196"/>
    <s v="STOLAC UREDSKI"/>
    <x v="1"/>
    <s v="31.10.20"/>
    <s v="01.11.20"/>
    <s v="1"/>
    <n v="12.5"/>
    <n v="1"/>
    <x v="2537"/>
    <n v="13.540000000000001"/>
    <n v="636.46"/>
    <x v="2552"/>
    <x v="2"/>
  </r>
  <r>
    <n v="1"/>
    <s v="       111515"/>
    <s v="       102659"/>
    <s v="STOL RADNI 200X80X74"/>
    <x v="1"/>
    <s v="06.11.20"/>
    <s v="01.12.20"/>
    <s v="1"/>
    <n v="12.5"/>
    <n v="1"/>
    <x v="2538"/>
    <n v="13.23"/>
    <n v="1256.4000000000001"/>
    <x v="2553"/>
    <x v="2"/>
  </r>
  <r>
    <n v="1"/>
    <s v="       111516"/>
    <s v="       100679"/>
    <s v="MONITOR DELL 24&quot;"/>
    <x v="3"/>
    <s v="29.10.20"/>
    <s v="01.11.20"/>
    <s v="1"/>
    <n v="25"/>
    <n v="1"/>
    <x v="2539"/>
    <n v="46.980000000000004"/>
    <n v="1080.6300000000001"/>
    <x v="2554"/>
    <x v="2"/>
  </r>
  <r>
    <n v="1"/>
    <s v="       111522"/>
    <s v="       102661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3"/>
    <s v="       102662"/>
    <s v="PUMPA ZA VODU 12V"/>
    <x v="2"/>
    <s v="10.11.20"/>
    <s v="01.12.20"/>
    <s v="1"/>
    <n v="20"/>
    <n v="1"/>
    <x v="2540"/>
    <n v="15.11"/>
    <n v="891.28"/>
    <x v="2555"/>
    <x v="2"/>
  </r>
  <r>
    <n v="1"/>
    <s v="       111524"/>
    <s v="       102662"/>
    <s v="PUMPA ZA VODU 12V"/>
    <x v="2"/>
    <s v="10.11.20"/>
    <s v="01.12.20"/>
    <s v="1"/>
    <n v="20"/>
    <n v="1"/>
    <x v="2541"/>
    <n v="15.11"/>
    <n v="891.27"/>
    <x v="2556"/>
    <x v="2"/>
  </r>
  <r>
    <n v="1"/>
    <s v="       111525"/>
    <s v="       102663"/>
    <s v="DRON MINI FLY"/>
    <x v="2"/>
    <s v="11.11.20"/>
    <s v="01.12.20"/>
    <s v="1"/>
    <n v="20"/>
    <n v="1"/>
    <x v="2542"/>
    <n v="62.13"/>
    <n v="3665.77"/>
    <x v="2557"/>
    <x v="2"/>
  </r>
  <r>
    <n v="1"/>
    <s v="       111526"/>
    <s v="       102664"/>
    <s v="DETEKTOR  MJERENJA KONCENTRACIJE RADONA"/>
    <x v="2"/>
    <s v="29.10.20"/>
    <s v="01.11.20"/>
    <s v="1"/>
    <n v="50"/>
    <n v="1"/>
    <x v="2543"/>
    <n v="9554.98"/>
    <n v="105104.75"/>
    <x v="2558"/>
    <x v="2"/>
  </r>
  <r>
    <n v="1"/>
    <s v="       111527"/>
    <s v="       102665"/>
    <s v="SET ZA MODELIRANJE INŽENJER. INSTRUKCIJA"/>
    <x v="2"/>
    <s v="11.11.20"/>
    <s v="01.12.20"/>
    <s v="1"/>
    <n v="20"/>
    <n v="1"/>
    <x v="2544"/>
    <n v="17.900000000000002"/>
    <n v="1056.33"/>
    <x v="2559"/>
    <x v="2"/>
  </r>
  <r>
    <n v="1"/>
    <s v="       111528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29"/>
    <s v="       102666"/>
    <s v="STOLAC RASKLOPNI"/>
    <x v="1"/>
    <s v="10.07.20"/>
    <s v="01.08.20"/>
    <s v="1"/>
    <n v="12.5"/>
    <n v="1"/>
    <x v="2545"/>
    <n v="41.67"/>
    <n v="758.43000000000006"/>
    <x v="2560"/>
    <x v="2"/>
  </r>
  <r>
    <n v="1"/>
    <s v="       111538"/>
    <s v="       102702"/>
    <s v="SLANA KOMORA ZA KOROZIJSKA ISPITIVANJA"/>
    <x v="2"/>
    <s v="02.01.20"/>
    <s v="01.02.20"/>
    <s v="1"/>
    <n v="20"/>
    <n v="1"/>
    <x v="2546"/>
    <n v="1717.4"/>
    <n v="7650.24"/>
    <x v="2561"/>
    <x v="2"/>
  </r>
  <r>
    <n v="1"/>
    <s v="       111539"/>
    <s v="       102718"/>
    <s v="SUDOPER LAB."/>
    <x v="2"/>
    <s v="05.11.20"/>
    <s v="01.12.20"/>
    <s v="1"/>
    <n v="20"/>
    <n v="1"/>
    <x v="2547"/>
    <n v="14.950000000000001"/>
    <n v="881.75"/>
    <x v="2562"/>
    <x v="2"/>
  </r>
  <r>
    <n v="1"/>
    <s v="       111540"/>
    <s v="       102668"/>
    <s v="FOTOAPARAT DIGITALN CANON EOS 2000"/>
    <x v="2"/>
    <s v="27.11.20"/>
    <s v="01.12.20"/>
    <s v="1"/>
    <n v="20"/>
    <n v="1"/>
    <x v="2548"/>
    <n v="45.83"/>
    <n v="2704.17"/>
    <x v="2563"/>
    <x v="2"/>
  </r>
  <r>
    <n v="1"/>
    <s v="       111541"/>
    <s v="       102669"/>
    <s v="DIKTAFON ZOOM H8"/>
    <x v="2"/>
    <s v="06.11.20"/>
    <s v="01.12.20"/>
    <s v="1"/>
    <n v="20"/>
    <n v="1"/>
    <x v="2549"/>
    <n v="58.7"/>
    <n v="3463.3"/>
    <x v="2564"/>
    <x v="2"/>
  </r>
  <r>
    <n v="1"/>
    <s v="       111542"/>
    <s v="       102670"/>
    <s v="OCULUS QUEST 2"/>
    <x v="2"/>
    <s v="05.11.20"/>
    <s v="01.12.20"/>
    <s v="1"/>
    <n v="20"/>
    <n v="1"/>
    <x v="2550"/>
    <n v="74.98"/>
    <n v="4424.0200000000004"/>
    <x v="2565"/>
    <x v="2"/>
  </r>
  <r>
    <n v="1"/>
    <s v="       111554"/>
    <s v="       200800"/>
    <s v="GRAFIČKI TABLET WACOM CINTING 16"/>
    <x v="3"/>
    <s v="07.10.20"/>
    <s v="01.11.20"/>
    <s v="1"/>
    <n v="25"/>
    <n v="1"/>
    <x v="2550"/>
    <n v="187.46"/>
    <n v="4311.54"/>
    <x v="2565"/>
    <x v="2"/>
  </r>
  <r>
    <n v="1"/>
    <s v="       111556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8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59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0"/>
    <s v="       102672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1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2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3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4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5"/>
    <s v="       102673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6"/>
    <s v="       102674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7"/>
    <s v="       102671"/>
    <s v="TABLET APPLE 11&quot;"/>
    <x v="3"/>
    <s v="24.11.20"/>
    <s v="01.12.20"/>
    <s v="1"/>
    <n v="25"/>
    <n v="1"/>
    <x v="2551"/>
    <n v="137.85"/>
    <n v="6478.87"/>
    <x v="2566"/>
    <x v="2"/>
  </r>
  <r>
    <n v="1"/>
    <s v="       111568"/>
    <s v="       102675"/>
    <s v="STOL S METALNOM KONSTRUKCIJOM"/>
    <x v="1"/>
    <s v="30.11.20"/>
    <s v="01.12.20"/>
    <s v="1"/>
    <n v="20"/>
    <n v="1"/>
    <x v="2552"/>
    <n v="52.57"/>
    <n v="7406.62"/>
    <x v="2567"/>
    <x v="2"/>
  </r>
  <r>
    <n v="1"/>
    <s v="       111569"/>
    <s v="       102676"/>
    <s v="TABLET APPLE 12,9&quot;"/>
    <x v="3"/>
    <s v="27.11.20"/>
    <s v="01.12.20"/>
    <s v="1"/>
    <n v="25"/>
    <n v="1"/>
    <x v="2553"/>
    <n v="175.67000000000002"/>
    <n v="8256.43"/>
    <x v="2568"/>
    <x v="2"/>
  </r>
  <r>
    <n v="1"/>
    <s v="       111570"/>
    <s v="       102677"/>
    <s v="UREĐAJ ZA ISPITIVANJE STIJENA TIME5100"/>
    <x v="2"/>
    <s v="24.01.20"/>
    <s v="01.02.20"/>
    <s v="1"/>
    <n v="20"/>
    <n v="1"/>
    <x v="2554"/>
    <n v="967.24"/>
    <n v="4308.6000000000004"/>
    <x v="2569"/>
    <x v="2"/>
  </r>
  <r>
    <n v="1"/>
    <s v="       111571"/>
    <s v="       102678"/>
    <s v="OPREMA ZA EDUKATIVNE SVRHE"/>
    <x v="2"/>
    <s v="25.05.20"/>
    <s v="01.06.20"/>
    <s v="1"/>
    <n v="20"/>
    <n v="1"/>
    <x v="2555"/>
    <n v="2231.25"/>
    <n v="16893.75"/>
    <x v="2570"/>
    <x v="2"/>
  </r>
  <r>
    <n v="1"/>
    <s v="       111575"/>
    <s v="       102679"/>
    <s v="RADNA STANICA INTEL XEON W-2245"/>
    <x v="2"/>
    <s v="03.12.20"/>
    <s v="01.01.21"/>
    <s v="1"/>
    <n v="25"/>
    <n v="1"/>
    <x v="2556"/>
    <n v="0"/>
    <n v="42300"/>
    <x v="2571"/>
    <x v="2"/>
  </r>
  <r>
    <n v="1"/>
    <s v="       111576"/>
    <s v="       102195"/>
    <s v="STOLAC UREDSKI"/>
    <x v="1"/>
    <s v="27.10.20"/>
    <s v="01.11.20"/>
    <s v="1"/>
    <n v="12.5"/>
    <n v="1"/>
    <x v="2406"/>
    <n v="35.4"/>
    <n v="1663.6000000000001"/>
    <x v="2421"/>
    <x v="2"/>
  </r>
  <r>
    <n v="1"/>
    <s v="       111578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79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0"/>
    <s v="       102681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1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2"/>
    <s v="       102682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3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4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5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6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87"/>
    <s v="       102680"/>
    <s v="TELEFON YEALNIK"/>
    <x v="2"/>
    <s v="05.11.20"/>
    <s v="01.12.20"/>
    <s v="1"/>
    <n v="20"/>
    <n v="1"/>
    <x v="411"/>
    <n v="10.33"/>
    <n v="609.66999999999996"/>
    <x v="2572"/>
    <x v="2"/>
  </r>
  <r>
    <n v="1"/>
    <s v="       111594"/>
    <s v="       102683"/>
    <s v="UREĐAJ ZA ISPITIVANJE DETONATORSKE BRZIN"/>
    <x v="2"/>
    <s v="21.11.20"/>
    <s v="01.12.20"/>
    <s v="1"/>
    <n v="20"/>
    <n v="1"/>
    <x v="2557"/>
    <n v="911.89"/>
    <n v="53801.51"/>
    <x v="2573"/>
    <x v="2"/>
  </r>
  <r>
    <n v="1"/>
    <s v="       111595"/>
    <s v="       102684"/>
    <s v="UREĐAJ ZA ISPITIVANJE DETONATORSKE BRZIN"/>
    <x v="2"/>
    <s v="30.09.20"/>
    <s v="01.10.20"/>
    <s v="1"/>
    <n v="20"/>
    <n v="1"/>
    <x v="2558"/>
    <n v="809.37"/>
    <n v="15378.11"/>
    <x v="2574"/>
    <x v="2"/>
  </r>
  <r>
    <n v="1"/>
    <s v="       111596"/>
    <s v="       102686"/>
    <s v="GEOFIZIČKI UREĐAJ Z AMJERENJE ZRAČENJA"/>
    <x v="3"/>
    <s v="14.09.20"/>
    <s v="01.10.20"/>
    <s v="1"/>
    <n v="50"/>
    <n v="1"/>
    <x v="2559"/>
    <n v="13284.380000000001"/>
    <n v="92990.62"/>
    <x v="2575"/>
    <x v="2"/>
  </r>
  <r>
    <n v="1"/>
    <s v="       111597"/>
    <s v="       102687"/>
    <s v="LOGER ONS-U24-001"/>
    <x v="2"/>
    <s v="27.08.20"/>
    <s v="01.09.20"/>
    <s v="1"/>
    <n v="20"/>
    <n v="1"/>
    <x v="2560"/>
    <n v="470.26"/>
    <n v="6583.67"/>
    <x v="2576"/>
    <x v="2"/>
  </r>
  <r>
    <n v="1"/>
    <s v="       111600"/>
    <s v="       102688"/>
    <s v="SOFTWARE ZA EVIDENCIJU RADNOG VREMENA"/>
    <x v="4"/>
    <s v="24.09.20"/>
    <s v="01.10.20"/>
    <s v="1"/>
    <n v="25"/>
    <n v="1"/>
    <x v="2561"/>
    <n v="525.88"/>
    <n v="7888.12"/>
    <x v="2577"/>
    <x v="2"/>
  </r>
  <r>
    <n v="1"/>
    <s v="       111602"/>
    <s v="       102689"/>
    <s v="VIDEO KAMERA SJCAM SJ6"/>
    <x v="3"/>
    <s v="07.12.20"/>
    <s v="01.01.21"/>
    <s v="1"/>
    <n v="20"/>
    <n v="1"/>
    <x v="2562"/>
    <n v="0"/>
    <n v="1349"/>
    <x v="2578"/>
    <x v="2"/>
  </r>
  <r>
    <n v="1"/>
    <s v="       111623"/>
    <s v="       102690"/>
    <s v="NAVIGACIJSKI UREĐAJ MONTANA 750I"/>
    <x v="2"/>
    <s v="30.09.20"/>
    <s v="01.10.20"/>
    <s v="1"/>
    <n v="20"/>
    <n v="1"/>
    <x v="2563"/>
    <n v="315"/>
    <n v="5985"/>
    <x v="2579"/>
    <x v="2"/>
  </r>
  <r>
    <n v="1"/>
    <s v="       111624"/>
    <s v="       102691"/>
    <s v="FLUKE UREĐAJ ZA ISPITIVANJE IZOLACIJE"/>
    <x v="2"/>
    <s v="04.12.20"/>
    <s v="01.01.21"/>
    <s v="1"/>
    <n v="20"/>
    <n v="1"/>
    <x v="2564"/>
    <n v="0"/>
    <n v="13490.880000000001"/>
    <x v="2580"/>
    <x v="2"/>
  </r>
  <r>
    <n v="1"/>
    <s v="       111625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6"/>
    <s v="       200823"/>
    <s v="MAGNETNA MJEŠALICA ECOSTIR"/>
    <x v="2"/>
    <s v="07.12.20"/>
    <s v="01.01.21"/>
    <s v="1"/>
    <n v="20"/>
    <n v="1"/>
    <x v="2565"/>
    <n v="0"/>
    <n v="514.84"/>
    <x v="2581"/>
    <x v="2"/>
  </r>
  <r>
    <n v="1"/>
    <s v="       111627"/>
    <s v="       200823"/>
    <s v="MAGNETNA MJEŠALICA ECOSTIR"/>
    <x v="2"/>
    <s v="07.12.20"/>
    <s v="01.01.21"/>
    <s v="1"/>
    <n v="20"/>
    <n v="1"/>
    <x v="2566"/>
    <n v="0"/>
    <n v="514.83000000000004"/>
    <x v="2582"/>
    <x v="2"/>
  </r>
  <r>
    <n v="1"/>
    <s v="       111629"/>
    <s v="       102692"/>
    <s v="DEIONIZATOR"/>
    <x v="2"/>
    <s v="16.11.20"/>
    <s v="01.12.20"/>
    <s v="1"/>
    <n v="20"/>
    <n v="1"/>
    <x v="2567"/>
    <n v="177.08"/>
    <n v="10447.92"/>
    <x v="2583"/>
    <x v="2"/>
  </r>
  <r>
    <n v="1"/>
    <s v="       111634"/>
    <s v="       200771"/>
    <s v="KAMERA DIGITALNA  GOPRO HERO9"/>
    <x v="2"/>
    <s v="07.10.20"/>
    <s v="01.11.20"/>
    <s v="1"/>
    <n v="20"/>
    <n v="1"/>
    <x v="2568"/>
    <n v="101.28"/>
    <n v="2937.12"/>
    <x v="2584"/>
    <x v="2"/>
  </r>
  <r>
    <n v="1"/>
    <s v="       111638"/>
    <s v="       102693"/>
    <s v="MJERNI PRETVORNIK ZA LAORATORIJ WIKA"/>
    <x v="2"/>
    <s v="11.12.20"/>
    <s v="01.01.21"/>
    <s v="1"/>
    <n v="20"/>
    <n v="1"/>
    <x v="2569"/>
    <n v="0"/>
    <n v="19089.060000000001"/>
    <x v="2585"/>
    <x v="2"/>
  </r>
  <r>
    <n v="1"/>
    <s v="       111639"/>
    <s v="       102694"/>
    <s v="FOTOAPARAT DIGITALNI CANON EOS 2000D"/>
    <x v="2"/>
    <s v="07.12.20"/>
    <s v="01.01.21"/>
    <s v="1"/>
    <n v="20"/>
    <n v="1"/>
    <x v="2570"/>
    <n v="0"/>
    <n v="2808.75"/>
    <x v="2586"/>
    <x v="2"/>
  </r>
  <r>
    <n v="1"/>
    <s v="       111640"/>
    <s v="       102695"/>
    <s v="PC MREŽA"/>
    <x v="2"/>
    <s v="01.01.15"/>
    <s v="01.02.15"/>
    <s v="1"/>
    <n v="20"/>
    <n v="1"/>
    <x v="2571"/>
    <n v="858331.22"/>
    <n v="0"/>
    <x v="2587"/>
    <x v="1"/>
  </r>
  <r>
    <n v="1"/>
    <s v="       111641"/>
    <s v="       102541"/>
    <s v="VATROZID"/>
    <x v="2"/>
    <s v="08.09.15"/>
    <s v="01.10.15"/>
    <s v="1"/>
    <n v="20"/>
    <n v="1"/>
    <x v="2572"/>
    <n v="11676.77"/>
    <n v="46707.1"/>
    <x v="2588"/>
    <x v="2"/>
  </r>
  <r>
    <n v="1"/>
    <s v="       111647"/>
    <s v="       102696"/>
    <s v="SENZOR TLAKA FLUKE"/>
    <x v="2"/>
    <s v="04.12.20"/>
    <s v="01.01.21"/>
    <s v="1"/>
    <n v="20"/>
    <n v="1"/>
    <x v="2573"/>
    <n v="0"/>
    <n v="14232.5"/>
    <x v="2589"/>
    <x v="2"/>
  </r>
  <r>
    <n v="1"/>
    <s v="       111658"/>
    <s v="       102697"/>
    <s v="RADIO ODAŠILJAČ"/>
    <x v="2"/>
    <s v="07.12.20"/>
    <s v="01.01.21"/>
    <s v="1"/>
    <n v="20"/>
    <n v="1"/>
    <x v="2574"/>
    <n v="0"/>
    <n v="11471.01"/>
    <x v="2590"/>
    <x v="2"/>
  </r>
  <r>
    <n v="1"/>
    <s v="       111659"/>
    <s v="       102698"/>
    <s v="SET ZA GEOLOŠKA ISTRAŽIVANJA"/>
    <x v="2"/>
    <m/>
    <m/>
    <s v="1"/>
    <n v="20"/>
    <n v="1"/>
    <x v="2575"/>
    <n v="0"/>
    <n v="11614.66"/>
    <x v="2591"/>
    <x v="2"/>
  </r>
  <r>
    <n v="1"/>
    <s v="       111660"/>
    <s v="       102699"/>
    <s v="SOLARNI MODUL"/>
    <x v="2"/>
    <m/>
    <m/>
    <s v="1"/>
    <n v="20"/>
    <n v="1"/>
    <x v="1440"/>
    <n v="0"/>
    <n v="3660"/>
    <x v="1791"/>
    <x v="2"/>
  </r>
  <r>
    <n v="1"/>
    <s v="       111661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2"/>
    <s v="       102701"/>
    <s v="KIŠOMJER UREĐAJ ZA UZORKOVANJE PADALINA"/>
    <x v="2"/>
    <s v="21.10.20"/>
    <s v="01.11.20"/>
    <s v="1"/>
    <n v="20"/>
    <n v="1"/>
    <x v="2576"/>
    <n v="59.67"/>
    <n v="1730.33"/>
    <x v="2592"/>
    <x v="2"/>
  </r>
  <r>
    <n v="1"/>
    <s v="       111663"/>
    <s v="       102703"/>
    <s v="NAPRAVA ZA TESTIRANJE GRP KOMPOZIVNIH CI"/>
    <x v="2"/>
    <s v="22.12.20"/>
    <s v="01.01.21"/>
    <s v="1"/>
    <n v="20"/>
    <n v="1"/>
    <x v="2577"/>
    <n v="0"/>
    <n v="16700"/>
    <x v="2593"/>
    <x v="2"/>
  </r>
  <r>
    <n v="1"/>
    <s v="       111665"/>
    <s v="       102705"/>
    <s v="IZOLACIJSKI DIŠNI APARAT"/>
    <x v="2"/>
    <s v="15.12.20"/>
    <s v="01.01.21"/>
    <s v="1"/>
    <n v="20"/>
    <n v="1"/>
    <x v="2578"/>
    <n v="0"/>
    <n v="28064.03"/>
    <x v="2594"/>
    <x v="2"/>
  </r>
  <r>
    <n v="1"/>
    <s v="       111666"/>
    <s v="       102706"/>
    <s v="IZOLACIJSKI DIŠNI APARAT"/>
    <x v="2"/>
    <s v="23.01.21"/>
    <s v="01.02.21"/>
    <s v="1"/>
    <n v="20"/>
    <n v="1"/>
    <x v="2579"/>
    <n v="0"/>
    <n v="21507.11"/>
    <x v="2595"/>
    <x v="2"/>
  </r>
  <r>
    <n v="1"/>
    <s v="       111667"/>
    <s v="       102195"/>
    <s v="STOLAC UREDSKI"/>
    <x v="1"/>
    <s v="30.12.20"/>
    <s v="01.01.21"/>
    <s v="1"/>
    <n v="12.5"/>
    <n v="1"/>
    <x v="2580"/>
    <n v="0"/>
    <n v="4564.75"/>
    <x v="2596"/>
    <x v="2"/>
  </r>
  <r>
    <n v="1"/>
    <s v="       111668"/>
    <s v="       102707"/>
    <s v="UREĐAJ ZA IZRAVNI POSMIK DIGISHEAR"/>
    <x v="2"/>
    <s v="21.12.20"/>
    <s v="01.01.21"/>
    <s v="1"/>
    <n v="20"/>
    <n v="1"/>
    <x v="2581"/>
    <n v="0"/>
    <n v="159375"/>
    <x v="2597"/>
    <x v="2"/>
  </r>
  <r>
    <n v="1"/>
    <s v="       111669"/>
    <s v="       102708"/>
    <s v="RENDGENSKI DIFRAKTOMETAR"/>
    <x v="2"/>
    <s v="29.12.20"/>
    <s v="01.01.21"/>
    <s v="1"/>
    <n v="12.5"/>
    <n v="1"/>
    <x v="2582"/>
    <n v="0"/>
    <n v="2010000"/>
    <x v="2598"/>
    <x v="2"/>
  </r>
  <r>
    <n v="1"/>
    <s v="       111670"/>
    <s v="       102709"/>
    <s v="SERVER DELL POWEREDGE R740"/>
    <x v="3"/>
    <s v="05.11.20"/>
    <s v="01.12.20"/>
    <s v="1"/>
    <n v="25"/>
    <n v="1"/>
    <x v="2583"/>
    <n v="1229.03"/>
    <n v="57764.72"/>
    <x v="2599"/>
    <x v="2"/>
  </r>
  <r>
    <n v="1"/>
    <s v="       111671"/>
    <s v="       102710"/>
    <s v="SOFTWARE IMC BASIC"/>
    <x v="2"/>
    <s v="06.11.20"/>
    <s v="01.12.20"/>
    <s v="1"/>
    <n v="25"/>
    <n v="1"/>
    <x v="2584"/>
    <n v="280.47000000000003"/>
    <n v="13182.03"/>
    <x v="2600"/>
    <x v="2"/>
  </r>
  <r>
    <n v="1"/>
    <s v="       111672"/>
    <s v="       102711"/>
    <s v="PREKLOPNIK ARUBA 3810 16SEP"/>
    <x v="2"/>
    <s v="06.11.20"/>
    <s v="01.12.20"/>
    <s v="1"/>
    <n v="20"/>
    <n v="1"/>
    <x v="2585"/>
    <n v="807.1"/>
    <n v="47619.15"/>
    <x v="2601"/>
    <x v="2"/>
  </r>
  <r>
    <n v="1"/>
    <s v="       111673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4"/>
    <s v="       102712"/>
    <s v="GEOLOŠKI KOMPAS FREIDBERG 8819"/>
    <x v="2"/>
    <s v="16.12.20"/>
    <s v="01.01.21"/>
    <s v="1"/>
    <n v="20"/>
    <n v="1"/>
    <x v="2586"/>
    <n v="0"/>
    <n v="5767.25"/>
    <x v="2602"/>
    <x v="2"/>
  </r>
  <r>
    <n v="1"/>
    <s v="       111676"/>
    <s v="       102709"/>
    <s v="SERVER DELL POWEREDGE R740"/>
    <x v="3"/>
    <s v="01.01.21"/>
    <s v="01.02.21"/>
    <s v="1"/>
    <n v="25"/>
    <n v="1"/>
    <x v="2583"/>
    <n v="1229.03"/>
    <n v="57764.72"/>
    <x v="2599"/>
    <x v="2"/>
  </r>
  <r>
    <n v="1"/>
    <s v="       111677"/>
    <s v="       102713"/>
    <s v="FOTELJA UREDSKA CRNA"/>
    <x v="1"/>
    <s v="22.12.20"/>
    <s v="01.01.21"/>
    <s v="1"/>
    <n v="12.5"/>
    <n v="1"/>
    <x v="2587"/>
    <n v="0"/>
    <n v="899.99"/>
    <x v="2603"/>
    <x v="2"/>
  </r>
  <r>
    <n v="1"/>
    <s v="       111678"/>
    <s v="       102714"/>
    <s v="POLICA ZIDNA SIVA"/>
    <x v="1"/>
    <s v="22.12.20"/>
    <s v="01.01.21"/>
    <s v="1"/>
    <n v="12.5"/>
    <n v="1"/>
    <x v="103"/>
    <n v="0"/>
    <n v="100"/>
    <x v="87"/>
    <x v="2"/>
  </r>
  <r>
    <n v="1"/>
    <s v="       111679"/>
    <s v="       102715"/>
    <s v="POLICA ZIDNA SIVA - SET"/>
    <x v="1"/>
    <s v="22.12.20"/>
    <s v="01.01.21"/>
    <s v="1"/>
    <n v="12.5"/>
    <n v="1"/>
    <x v="684"/>
    <n v="0"/>
    <n v="179.99"/>
    <x v="2604"/>
    <x v="2"/>
  </r>
  <r>
    <n v="1"/>
    <s v="       111680"/>
    <s v="       102716"/>
    <s v="POLICA ZIDNA DRVO"/>
    <x v="1"/>
    <s v="22.12.20"/>
    <s v="01.01.21"/>
    <s v="1"/>
    <n v="12.5"/>
    <n v="1"/>
    <x v="2588"/>
    <n v="0"/>
    <n v="259.97000000000003"/>
    <x v="2605"/>
    <x v="2"/>
  </r>
  <r>
    <n v="1"/>
    <s v="       111682"/>
    <s v="       102719"/>
    <s v="PRECIZNA PUMPA ZA VODU GDS STDCON"/>
    <x v="2"/>
    <s v="21.01.21"/>
    <s v="01.02.21"/>
    <s v="1"/>
    <n v="20"/>
    <n v="1"/>
    <x v="2589"/>
    <n v="0"/>
    <n v="60090.44"/>
    <x v="2606"/>
    <x v="2"/>
  </r>
  <r>
    <n v="1"/>
    <s v="       111683"/>
    <s v="       102719"/>
    <s v="PRECIZNA PUMPA ZA VODU GDS STDCON"/>
    <x v="2"/>
    <s v="12.01.21"/>
    <s v="01.02.21"/>
    <s v="1"/>
    <n v="20"/>
    <n v="1"/>
    <x v="2589"/>
    <n v="0"/>
    <n v="60090.44"/>
    <x v="2606"/>
    <x v="2"/>
  </r>
  <r>
    <n v="1"/>
    <s v="       111684"/>
    <s v="       102720"/>
    <s v="PRECIZNA PUMPA ZA VODU GDS ADVCONI"/>
    <x v="2"/>
    <s v="12.01.21"/>
    <s v="01.02.21"/>
    <s v="1"/>
    <n v="20"/>
    <n v="1"/>
    <x v="2590"/>
    <n v="0"/>
    <n v="120180.87"/>
    <x v="2607"/>
    <x v="2"/>
  </r>
  <r>
    <n v="1"/>
    <s v="       111685"/>
    <s v="       102721"/>
    <s v="SUSTAV ZA MJERENJE DEFORMACIJA"/>
    <x v="2"/>
    <s v="14.01.21"/>
    <s v="01.02.21"/>
    <s v="1"/>
    <n v="20"/>
    <n v="1"/>
    <x v="2591"/>
    <n v="0"/>
    <n v="61290"/>
    <x v="2608"/>
    <x v="2"/>
  </r>
  <r>
    <n v="1"/>
    <s v="       111686"/>
    <s v="       102722"/>
    <s v="EDDY CURRENT SEPARATOR"/>
    <x v="2"/>
    <s v="18.01.21"/>
    <s v="01.02.21"/>
    <s v="1"/>
    <n v="20"/>
    <n v="1"/>
    <x v="2592"/>
    <n v="0"/>
    <n v="419133.13"/>
    <x v="2609"/>
    <x v="2"/>
  </r>
  <r>
    <n v="1"/>
    <s v="       111687"/>
    <s v="       102723"/>
    <s v="KOMUNIKACIJSKI ORMAR AR2400APC"/>
    <x v="2"/>
    <s v="11.01.21"/>
    <s v="01.02.21"/>
    <s v="1"/>
    <n v="20"/>
    <n v="1"/>
    <x v="2593"/>
    <n v="0"/>
    <n v="14921.25"/>
    <x v="2610"/>
    <x v="2"/>
  </r>
  <r>
    <n v="1"/>
    <s v="       111688"/>
    <s v="       102724"/>
    <s v="UPS APS-NAPAJANJE"/>
    <x v="2"/>
    <s v="11.01.21"/>
    <s v="01.02.21"/>
    <s v="1"/>
    <n v="25"/>
    <n v="1"/>
    <x v="2594"/>
    <n v="0"/>
    <n v="35320"/>
    <x v="2611"/>
    <x v="2"/>
  </r>
  <r>
    <n v="1"/>
    <s v="       111689"/>
    <s v="       102725"/>
    <s v="KVM PREKLOPNIK"/>
    <x v="2"/>
    <s v="11.01.21"/>
    <s v="01.02.21"/>
    <s v="1"/>
    <n v="25"/>
    <n v="1"/>
    <x v="2595"/>
    <n v="0"/>
    <n v="5898.75"/>
    <x v="2612"/>
    <x v="2"/>
  </r>
  <r>
    <n v="1"/>
    <s v="       111690"/>
    <s v="       102726"/>
    <s v="RADNA STANICA ASUS PRO"/>
    <x v="3"/>
    <s v="02.02.21"/>
    <s v="01.03.21"/>
    <s v="1"/>
    <n v="25"/>
    <n v="1"/>
    <x v="2596"/>
    <n v="0"/>
    <n v="37591.94"/>
    <x v="2613"/>
    <x v="2"/>
  </r>
  <r>
    <n v="1"/>
    <s v="       111694"/>
    <s v="       102727"/>
    <s v="SUDOPER LABORATORIJSKI D-100L"/>
    <x v="2"/>
    <s v="18.01.21"/>
    <s v="01.02.21"/>
    <s v="1"/>
    <n v="20"/>
    <n v="1"/>
    <x v="2597"/>
    <n v="0"/>
    <n v="1784.69"/>
    <x v="2614"/>
    <x v="2"/>
  </r>
  <r>
    <n v="1"/>
    <s v="       111697"/>
    <s v="       102728"/>
    <s v="IPHONE 12 MINI"/>
    <x v="3"/>
    <s v="03.02.21"/>
    <s v="01.03.21"/>
    <s v="1"/>
    <n v="20"/>
    <n v="1"/>
    <x v="2598"/>
    <n v="0"/>
    <n v="6517.43"/>
    <x v="2615"/>
    <x v="2"/>
  </r>
  <r>
    <n v="1"/>
    <s v="       111698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699"/>
    <s v="       102729"/>
    <s v="DRON DJI MAVIC MINI FLY"/>
    <x v="2"/>
    <s v="25.01.21"/>
    <s v="01.02.21"/>
    <s v="1"/>
    <n v="20"/>
    <n v="1"/>
    <x v="2599"/>
    <n v="0"/>
    <n v="3799"/>
    <x v="2616"/>
    <x v="2"/>
  </r>
  <r>
    <n v="1"/>
    <s v="       111704"/>
    <s v="       102730"/>
    <s v="PUMPA ZA GENERIRANJE TLAKOVA"/>
    <x v="2"/>
    <s v="13.01.21"/>
    <s v="01.02.21"/>
    <s v="1"/>
    <n v="20"/>
    <n v="1"/>
    <x v="2600"/>
    <n v="0"/>
    <n v="12363.75"/>
    <x v="2617"/>
    <x v="2"/>
  </r>
  <r>
    <n v="1"/>
    <s v="       111707"/>
    <s v="       102731"/>
    <s v="STOLAC UREDSKI S"/>
    <x v="1"/>
    <s v="11.02.21"/>
    <s v="01.03.21"/>
    <s v="1"/>
    <n v="12.5"/>
    <n v="1"/>
    <x v="2601"/>
    <n v="0"/>
    <n v="550"/>
    <x v="2618"/>
    <x v="2"/>
  </r>
  <r>
    <n v="1"/>
    <s v="       111708"/>
    <s v="       102732"/>
    <s v="METEOROLOŠKA STANICA"/>
    <x v="2"/>
    <s v="08.02.21"/>
    <s v="01.03.21"/>
    <s v="1"/>
    <n v="20"/>
    <n v="1"/>
    <x v="2602"/>
    <n v="0"/>
    <n v="12375"/>
    <x v="2619"/>
    <x v="2"/>
  </r>
  <r>
    <n v="1"/>
    <s v="       111709"/>
    <s v="       102733"/>
    <s v="UR.ZA PRIJENOS PODATAKA MJERNIH SENZORA"/>
    <x v="2"/>
    <s v="08.02.21"/>
    <s v="01.03.21"/>
    <s v="1"/>
    <n v="20"/>
    <n v="1"/>
    <x v="2603"/>
    <n v="0"/>
    <n v="18450"/>
    <x v="2620"/>
    <x v="2"/>
  </r>
  <r>
    <n v="1"/>
    <s v="       111710"/>
    <s v="       102734"/>
    <s v="LABORATORIJSKA FLOTACIJSKA ČELIJA"/>
    <x v="2"/>
    <s v="04.02.21"/>
    <s v="01.03.21"/>
    <s v="1"/>
    <n v="20"/>
    <n v="1"/>
    <x v="2604"/>
    <n v="0"/>
    <n v="247564.38"/>
    <x v="2621"/>
    <x v="2"/>
  </r>
  <r>
    <n v="1"/>
    <s v="       111715"/>
    <s v="       102735"/>
    <s v="GPS RUČNI GARMIN"/>
    <x v="2"/>
    <s v="02.02.21"/>
    <s v="01.03.21"/>
    <s v="1"/>
    <n v="20"/>
    <n v="1"/>
    <x v="2605"/>
    <n v="0"/>
    <n v="3063.2000000000003"/>
    <x v="2622"/>
    <x v="2"/>
  </r>
  <r>
    <n v="1"/>
    <s v="       111717"/>
    <s v="       102736"/>
    <s v="PISAČ ZEBRA GK420"/>
    <x v="3"/>
    <s v="25.02.21"/>
    <s v="01.03.21"/>
    <s v="1"/>
    <n v="25"/>
    <n v="1"/>
    <x v="2606"/>
    <n v="0"/>
    <n v="2799.03"/>
    <x v="2623"/>
    <x v="2"/>
  </r>
  <r>
    <n v="1"/>
    <s v="       111719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0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1"/>
    <s v="       102737"/>
    <s v="HIDROGRAFSKI UREĐJ, RASPON MJER.0-30M"/>
    <x v="2"/>
    <s v="26.03.21"/>
    <s v="01.04.21"/>
    <s v="1"/>
    <n v="20"/>
    <n v="1"/>
    <x v="2607"/>
    <n v="0"/>
    <n v="3515"/>
    <x v="2624"/>
    <x v="2"/>
  </r>
  <r>
    <n v="1"/>
    <s v="       111722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3"/>
    <s v="       102738"/>
    <s v="HIDROGRAFSKI UREĐJ, RASPON MJER.0-50M"/>
    <x v="2"/>
    <s v="26.03.21"/>
    <s v="01.04.21"/>
    <s v="1"/>
    <n v="20"/>
    <n v="1"/>
    <x v="2608"/>
    <n v="0"/>
    <n v="3705"/>
    <x v="2625"/>
    <x v="2"/>
  </r>
  <r>
    <n v="1"/>
    <s v="       111724"/>
    <s v="       102739"/>
    <s v="PLOČA NA STALKU 240X120"/>
    <x v="2"/>
    <s v="19.02.21"/>
    <s v="01.03.21"/>
    <s v="1"/>
    <n v="12.5"/>
    <n v="1"/>
    <x v="2609"/>
    <n v="0"/>
    <n v="3540"/>
    <x v="2626"/>
    <x v="2"/>
  </r>
  <r>
    <n v="1"/>
    <s v="       111725"/>
    <s v="       102740"/>
    <s v="VIŠEKANALNI UREĐAJ ZA MJERENJE SIGNALA D"/>
    <x v="2"/>
    <s v="09.02.21"/>
    <s v="01.03.21"/>
    <s v="1"/>
    <n v="20"/>
    <n v="1"/>
    <x v="2610"/>
    <n v="0"/>
    <n v="56578.130000000005"/>
    <x v="2627"/>
    <x v="2"/>
  </r>
  <r>
    <n v="1"/>
    <s v="       111726"/>
    <s v="       102741"/>
    <s v="SEIZMOGRAF 48-KANALNI S GEOFONIMA"/>
    <x v="2"/>
    <s v="19.02.21"/>
    <s v="01.03.21"/>
    <s v="1"/>
    <n v="20"/>
    <n v="1"/>
    <x v="2611"/>
    <n v="0"/>
    <n v="548575"/>
    <x v="2628"/>
    <x v="2"/>
  </r>
  <r>
    <n v="1"/>
    <s v="       111727"/>
    <s v="       102742"/>
    <s v="MIKROSKOP PETROGRAFSKI"/>
    <x v="2"/>
    <s v="24.02.21"/>
    <s v="01.03.21"/>
    <s v="1"/>
    <n v="20"/>
    <n v="1"/>
    <x v="2612"/>
    <n v="0"/>
    <n v="124000"/>
    <x v="2629"/>
    <x v="2"/>
  </r>
  <r>
    <n v="1"/>
    <s v="       111729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0"/>
    <s v="       102743"/>
    <s v="PISAČ EPSON L6190"/>
    <x v="3"/>
    <s v="24.02.21"/>
    <s v="01.03.21"/>
    <s v="1"/>
    <n v="25"/>
    <n v="1"/>
    <x v="2613"/>
    <n v="0"/>
    <n v="2999"/>
    <x v="2630"/>
    <x v="2"/>
  </r>
  <r>
    <n v="1"/>
    <s v="       111731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2"/>
    <s v="       102744"/>
    <s v="PROJEKTOR INFOCUS"/>
    <x v="3"/>
    <s v="26.02.21"/>
    <s v="01.03.21"/>
    <s v="1"/>
    <n v="25"/>
    <n v="1"/>
    <x v="2614"/>
    <n v="0"/>
    <n v="5460"/>
    <x v="2631"/>
    <x v="2"/>
  </r>
  <r>
    <n v="1"/>
    <s v="       111733"/>
    <s v="       102745"/>
    <s v="SUSTAV ZA NAVIGACIJU FC-6000"/>
    <x v="3"/>
    <s v="03.03.21"/>
    <s v="01.04.21"/>
    <s v="1"/>
    <n v="20"/>
    <n v="1"/>
    <x v="2615"/>
    <n v="0"/>
    <n v="47482.5"/>
    <x v="2632"/>
    <x v="2"/>
  </r>
  <r>
    <n v="1"/>
    <s v="       111734"/>
    <s v="       102746"/>
    <s v="SERVER ASUS"/>
    <x v="3"/>
    <s v="10.03.21"/>
    <s v="01.04.21"/>
    <s v="1"/>
    <n v="25"/>
    <n v="1"/>
    <x v="2616"/>
    <n v="0"/>
    <n v="30734.79"/>
    <x v="2633"/>
    <x v="2"/>
  </r>
  <r>
    <n v="1"/>
    <s v="       111735"/>
    <s v="       102747"/>
    <s v="RAČUNALO PRIJENOSNO ACER NITRO 5"/>
    <x v="3"/>
    <s v="22.03.21"/>
    <s v="01.04.21"/>
    <s v="1"/>
    <n v="25"/>
    <n v="1"/>
    <x v="2617"/>
    <n v="0"/>
    <n v="8792.5"/>
    <x v="2634"/>
    <x v="2"/>
  </r>
  <r>
    <n v="1"/>
    <s v="       111736"/>
    <s v="       102748"/>
    <s v="RAČUNALO PRIJENOSNO HP OMEN GAMING"/>
    <x v="3"/>
    <s v="22.03.21"/>
    <s v="01.04.21"/>
    <s v="1"/>
    <n v="25"/>
    <n v="1"/>
    <x v="2618"/>
    <n v="0"/>
    <n v="10886.25"/>
    <x v="2635"/>
    <x v="2"/>
  </r>
  <r>
    <n v="1"/>
    <s v="       111737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8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39"/>
    <s v="       102749"/>
    <s v="RAČUNALO PRIJENOSNO LENOVO THINKPAD E15"/>
    <x v="3"/>
    <s v="22.03.21"/>
    <s v="01.04.21"/>
    <s v="1"/>
    <n v="25"/>
    <n v="1"/>
    <x v="2620"/>
    <n v="0"/>
    <n v="9843.49"/>
    <x v="2637"/>
    <x v="2"/>
  </r>
  <r>
    <n v="1"/>
    <s v="       111740"/>
    <s v="       102749"/>
    <s v="RAČUNALO PRIJENOSNO LENOVO THINKPAD E15"/>
    <x v="3"/>
    <s v="22.03.21"/>
    <s v="01.04.21"/>
    <s v="1"/>
    <n v="25"/>
    <n v="1"/>
    <x v="2619"/>
    <n v="0"/>
    <n v="10106.25"/>
    <x v="2636"/>
    <x v="2"/>
  </r>
  <r>
    <n v="1"/>
    <s v="       111741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2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3"/>
    <s v="       102750"/>
    <s v="RAČUNALO PRIJENOSNO LENOVO THINKBOOK 15"/>
    <x v="3"/>
    <s v="22.03.21"/>
    <s v="01.04.21"/>
    <s v="1"/>
    <n v="25"/>
    <n v="1"/>
    <x v="2621"/>
    <n v="0"/>
    <n v="6693.75"/>
    <x v="2638"/>
    <x v="2"/>
  </r>
  <r>
    <n v="1"/>
    <s v="       111744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5"/>
    <s v="       102751"/>
    <s v="RAČUNALO STOLNO LENOVO V50"/>
    <x v="3"/>
    <s v="22.03.21"/>
    <s v="01.04.21"/>
    <s v="1"/>
    <n v="25"/>
    <n v="1"/>
    <x v="2622"/>
    <n v="0"/>
    <n v="6090"/>
    <x v="2639"/>
    <x v="2"/>
  </r>
  <r>
    <n v="1"/>
    <s v="       111746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7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8"/>
    <s v="       102752"/>
    <s v="RAČUNALO STOLNO HP PRODESK 400"/>
    <x v="3"/>
    <s v="22.03.21"/>
    <s v="01.04.21"/>
    <s v="1"/>
    <n v="25"/>
    <n v="1"/>
    <x v="2623"/>
    <n v="0"/>
    <n v="6887.5"/>
    <x v="2640"/>
    <x v="2"/>
  </r>
  <r>
    <n v="1"/>
    <s v="       111749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0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1"/>
    <s v="       102753"/>
    <s v="MONITOR 1 DELL"/>
    <x v="3"/>
    <s v="22.03.21"/>
    <s v="01.04.21"/>
    <s v="1"/>
    <n v="25"/>
    <n v="1"/>
    <x v="2624"/>
    <n v="0"/>
    <n v="1573.75"/>
    <x v="2641"/>
    <x v="2"/>
  </r>
  <r>
    <n v="1"/>
    <s v="       111752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3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4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5"/>
    <s v="       102754"/>
    <s v="MONITOR 2 DELL P2720D"/>
    <x v="3"/>
    <s v="22.03.21"/>
    <s v="01.04.21"/>
    <s v="1"/>
    <n v="25"/>
    <n v="1"/>
    <x v="2625"/>
    <n v="0"/>
    <n v="2436.25"/>
    <x v="2642"/>
    <x v="2"/>
  </r>
  <r>
    <n v="1"/>
    <s v="       111756"/>
    <s v="       102755"/>
    <s v="FOTOAPARAT CANON EOS 90D"/>
    <x v="3"/>
    <s v="18.03.21"/>
    <s v="01.04.21"/>
    <s v="1"/>
    <n v="20"/>
    <n v="1"/>
    <x v="2626"/>
    <n v="0"/>
    <n v="9972.7900000000009"/>
    <x v="2643"/>
    <x v="2"/>
  </r>
  <r>
    <n v="1"/>
    <s v="       111757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8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59"/>
    <s v="       102756"/>
    <s v="STALAK ZA FILTRACIJU PP 2 MJESTA"/>
    <x v="2"/>
    <s v="18.03.21"/>
    <s v="01.04.21"/>
    <s v="1"/>
    <n v="20"/>
    <n v="1"/>
    <x v="2627"/>
    <n v="0"/>
    <n v="1124.8800000000001"/>
    <x v="2644"/>
    <x v="2"/>
  </r>
  <r>
    <n v="1"/>
    <s v="       111760"/>
    <s v="       102756"/>
    <s v="STALAK ZA FILTRACIJU PP 2 MJESTA"/>
    <x v="2"/>
    <s v="18.03.21"/>
    <s v="01.04.21"/>
    <s v="1"/>
    <n v="20"/>
    <n v="1"/>
    <x v="2628"/>
    <n v="0"/>
    <n v="1124.8600000000001"/>
    <x v="2645"/>
    <x v="2"/>
  </r>
  <r>
    <n v="1"/>
    <s v="       111761"/>
    <s v="       102757"/>
    <s v="SERVER LENOVO THINKSYSREM SR250"/>
    <x v="3"/>
    <s v="19.03.21"/>
    <s v="01.04.21"/>
    <s v="1"/>
    <n v="25"/>
    <n v="1"/>
    <x v="2629"/>
    <n v="0"/>
    <n v="24937.5"/>
    <x v="2646"/>
    <x v="2"/>
  </r>
  <r>
    <n v="1"/>
    <s v="       111762"/>
    <s v="       102758"/>
    <s v="RAČUNALO PRIJENOSNO ASUS ROG"/>
    <x v="3"/>
    <s v="16.03.21"/>
    <s v="01.04.21"/>
    <s v="1"/>
    <n v="25"/>
    <n v="1"/>
    <x v="2630"/>
    <n v="0"/>
    <n v="16599"/>
    <x v="2647"/>
    <x v="2"/>
  </r>
  <r>
    <n v="1"/>
    <s v="       11176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6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7"/>
    <s v="       102759"/>
    <s v="STOLAC 1120TN"/>
    <x v="1"/>
    <s v="22.03.21"/>
    <m/>
    <s v="1"/>
    <n v="12.5"/>
    <n v="1"/>
    <x v="2631"/>
    <n v="0"/>
    <n v="168.75"/>
    <x v="2648"/>
    <x v="2"/>
  </r>
  <r>
    <n v="1"/>
    <s v="       11177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7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8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79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09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0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1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2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3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4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5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6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7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18"/>
    <s v="       102759"/>
    <s v="STOLAC 1120TN"/>
    <x v="1"/>
    <s v="22.03.21"/>
    <s v="01.04.21"/>
    <s v="1"/>
    <n v="12.5"/>
    <n v="1"/>
    <x v="2631"/>
    <n v="0"/>
    <n v="168.75"/>
    <x v="2648"/>
    <x v="2"/>
  </r>
  <r>
    <n v="1"/>
    <s v="       111821"/>
    <s v="       102760"/>
    <s v="LOGER SA KABLOVIMA"/>
    <x v="2"/>
    <s v="24.03.21"/>
    <s v="01.04.21"/>
    <s v="1"/>
    <n v="20"/>
    <n v="1"/>
    <x v="2632"/>
    <n v="0"/>
    <n v="12185.25"/>
    <x v="2649"/>
    <x v="2"/>
  </r>
  <r>
    <n v="1"/>
    <s v="       111822"/>
    <s v="       102761"/>
    <s v="PEĆ MUFOLNA SNOL 10/LSM01"/>
    <x v="2"/>
    <s v="12.03.21"/>
    <s v="01.04.21"/>
    <s v="1"/>
    <n v="20"/>
    <n v="1"/>
    <x v="2633"/>
    <n v="0"/>
    <n v="28566.3"/>
    <x v="2650"/>
    <x v="2"/>
  </r>
  <r>
    <n v="1"/>
    <s v="       111823"/>
    <s v="       102762"/>
    <s v="PRIJ.MODULARNI SPEKTROFOTOMETAR"/>
    <x v="2"/>
    <s v="03.01.21"/>
    <s v="01.02.21"/>
    <s v="1"/>
    <n v="20"/>
    <n v="1"/>
    <x v="2634"/>
    <n v="0"/>
    <n v="59662.5"/>
    <x v="2651"/>
    <x v="2"/>
  </r>
  <r>
    <n v="1"/>
    <s v="       111824"/>
    <s v="       102763"/>
    <s v="PRIJ.POTENCIOSTAT/GALVANOSTAT/ANALIZATOR"/>
    <x v="2"/>
    <s v="03.01.21"/>
    <s v="01.02.21"/>
    <s v="1"/>
    <n v="20"/>
    <n v="1"/>
    <x v="2635"/>
    <n v="0"/>
    <n v="50787.5"/>
    <x v="2652"/>
    <x v="2"/>
  </r>
  <r>
    <n v="1"/>
    <s v="       111825"/>
    <s v="       102764"/>
    <s v="ANALIZATOR DIMNIH PLINOVA"/>
    <x v="2"/>
    <s v="03.01.21"/>
    <s v="01.02.21"/>
    <s v="1"/>
    <n v="20"/>
    <n v="1"/>
    <x v="2636"/>
    <n v="0"/>
    <n v="75123.75"/>
    <x v="2653"/>
    <x v="2"/>
  </r>
  <r>
    <n v="1"/>
    <s v="       111826"/>
    <s v="       102765"/>
    <s v="UR. ZA ISPITIVANJE DINAMIČKO-MEHAN. SVOJ"/>
    <x v="2"/>
    <s v="03.01.21"/>
    <s v="01.02.21"/>
    <s v="1"/>
    <n v="20"/>
    <n v="1"/>
    <x v="2637"/>
    <n v="0"/>
    <n v="521210"/>
    <x v="2654"/>
    <x v="2"/>
  </r>
  <r>
    <n v="1"/>
    <s v="       111827"/>
    <s v="       102766"/>
    <s v="SVJETLOSNI MIKROSKOP GX51-NADOGR."/>
    <x v="2"/>
    <s v="03.01.21"/>
    <s v="01.02.21"/>
    <s v="1"/>
    <n v="20"/>
    <n v="1"/>
    <x v="2638"/>
    <n v="0"/>
    <n v="293577.5"/>
    <x v="2655"/>
    <x v="2"/>
  </r>
  <r>
    <n v="1"/>
    <s v="       111828"/>
    <s v="       102767"/>
    <s v="KALORIMETAR ZA SKENIRANJE PRI VISOKIM TE"/>
    <x v="2"/>
    <s v="03.01.21"/>
    <s v="01.02.21"/>
    <s v="1"/>
    <n v="20"/>
    <n v="1"/>
    <x v="2533"/>
    <n v="0"/>
    <n v="696250"/>
    <x v="2548"/>
    <x v="2"/>
  </r>
  <r>
    <n v="1"/>
    <s v="       111829"/>
    <s v="       102768"/>
    <s v="UREĐAJ Z A  ISP. TOPLINSKE VODLJIVOSTI M"/>
    <x v="2"/>
    <s v="24.02.21"/>
    <s v="01.03.21"/>
    <s v="1"/>
    <n v="20"/>
    <n v="1"/>
    <x v="2639"/>
    <n v="0"/>
    <n v="611250"/>
    <x v="2656"/>
    <x v="2"/>
  </r>
  <r>
    <n v="1"/>
    <s v="       111830"/>
    <s v="       102769"/>
    <s v="PRETRAŽNI ELEKTRONSKI MIKROSKOP-NADOGR."/>
    <x v="2"/>
    <s v="19.02.21"/>
    <s v="01.03.21"/>
    <s v="1"/>
    <n v="20"/>
    <n v="1"/>
    <x v="2640"/>
    <n v="0"/>
    <n v="399993.75"/>
    <x v="2657"/>
    <x v="2"/>
  </r>
  <r>
    <n v="1"/>
    <s v="       111831"/>
    <s v="       102770"/>
    <s v="INSPEKT TABLE 100KN"/>
    <x v="2"/>
    <s v="19.02.21"/>
    <s v="01.03.21"/>
    <s v="1"/>
    <n v="20"/>
    <n v="1"/>
    <x v="2641"/>
    <n v="0"/>
    <n v="1172688.75"/>
    <x v="2658"/>
    <x v="2"/>
  </r>
  <r>
    <n v="1"/>
    <s v="       111832"/>
    <s v="       102771"/>
    <s v="ORMAR SIVI"/>
    <x v="2"/>
    <s v="29.03.21"/>
    <s v="01.04.21"/>
    <s v="1"/>
    <n v="12.5"/>
    <n v="1"/>
    <x v="2642"/>
    <n v="0"/>
    <n v="5200"/>
    <x v="2659"/>
    <x v="2"/>
  </r>
  <r>
    <n v="1"/>
    <s v="       111833"/>
    <s v="       102772"/>
    <s v="SJEKAČ ERDWICH M250"/>
    <x v="2"/>
    <s v="21.01.21"/>
    <s v="01.02.21"/>
    <s v="1"/>
    <n v="20"/>
    <n v="1"/>
    <x v="2643"/>
    <n v="0"/>
    <n v="195918.75"/>
    <x v="2660"/>
    <x v="2"/>
  </r>
  <r>
    <n v="1"/>
    <s v="       111834"/>
    <s v="       102773"/>
    <s v="UR. ZA PROŠIRENJE MOGUĆNOSTI TRIAKS.I ED"/>
    <x v="2"/>
    <s v="11.02.21"/>
    <s v="01.03.21"/>
    <s v="1"/>
    <n v="20"/>
    <n v="1"/>
    <x v="2644"/>
    <n v="0"/>
    <n v="458273.46"/>
    <x v="2661"/>
    <x v="2"/>
  </r>
  <r>
    <n v="1"/>
    <s v="       111835"/>
    <s v="       102774"/>
    <s v="DEFIBRILATOR AED"/>
    <x v="2"/>
    <s v="30.03.21"/>
    <s v="01.04.21"/>
    <s v="1"/>
    <n v="20"/>
    <n v="1"/>
    <x v="2645"/>
    <n v="0"/>
    <n v="1612.5"/>
    <x v="2662"/>
    <x v="2"/>
  </r>
  <r>
    <n v="1"/>
    <s v="       111836"/>
    <s v="       102775"/>
    <s v="RASKLOPNA NOSILA SCOOP"/>
    <x v="2"/>
    <s v="30.03.21"/>
    <s v="01.04.21"/>
    <s v="1"/>
    <n v="20"/>
    <n v="1"/>
    <x v="2646"/>
    <n v="0"/>
    <n v="1625"/>
    <x v="2663"/>
    <x v="2"/>
  </r>
  <r>
    <n v="1"/>
    <s v="       111837"/>
    <s v="       102776"/>
    <s v="DVODJELNA NOSILA SPENCER"/>
    <x v="2"/>
    <s v="09.04.21"/>
    <s v="01.05.21"/>
    <s v="1"/>
    <n v="20"/>
    <n v="1"/>
    <x v="2647"/>
    <n v="0"/>
    <n v="6667.4400000000005"/>
    <x v="2664"/>
    <x v="2"/>
  </r>
  <r>
    <n v="1"/>
    <s v="       111838"/>
    <s v="       102777"/>
    <s v="TABLET RAČUNALO"/>
    <x v="2"/>
    <s v="27.04.21"/>
    <s v="01.05.21"/>
    <s v="1"/>
    <n v="25"/>
    <n v="1"/>
    <x v="2648"/>
    <n v="0"/>
    <n v="4519.6099999999997"/>
    <x v="2665"/>
    <x v="2"/>
  </r>
  <r>
    <n v="1"/>
    <s v="       111841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2"/>
    <s v="       102778"/>
    <s v="PREKLOPNIK ARUBA"/>
    <x v="2"/>
    <s v="02.04.21"/>
    <s v="01.05.21"/>
    <s v="1"/>
    <n v="25"/>
    <n v="1"/>
    <x v="2649"/>
    <n v="0"/>
    <n v="10149.08"/>
    <x v="2666"/>
    <x v="2"/>
  </r>
  <r>
    <n v="1"/>
    <s v="       111843"/>
    <s v="       102779"/>
    <s v="STOL 373X90X75"/>
    <x v="2"/>
    <s v="15.04.21"/>
    <s v="01.05.21"/>
    <s v="1"/>
    <n v="12.5"/>
    <n v="1"/>
    <x v="2650"/>
    <n v="0"/>
    <n v="8569.98"/>
    <x v="2667"/>
    <x v="2"/>
  </r>
  <r>
    <n v="1"/>
    <s v="       111844"/>
    <s v="       102780"/>
    <s v="ORMARIĆI VISEĆI 314X37X91"/>
    <x v="2"/>
    <s v="15.04.21"/>
    <s v="01.05.21"/>
    <s v="1"/>
    <n v="12.5"/>
    <n v="1"/>
    <x v="2651"/>
    <n v="0"/>
    <n v="4224.72"/>
    <x v="2668"/>
    <x v="2"/>
  </r>
  <r>
    <n v="1"/>
    <s v="       111845"/>
    <s v="       102781"/>
    <s v="ORMAR 60X90X210"/>
    <x v="2"/>
    <s v="15.04.21"/>
    <s v="01.05.21"/>
    <s v="1"/>
    <n v="12.5"/>
    <n v="1"/>
    <x v="2652"/>
    <n v="0"/>
    <n v="1941.92"/>
    <x v="2669"/>
    <x v="2"/>
  </r>
  <r>
    <n v="1"/>
    <s v="       111846"/>
    <s v="       102782"/>
    <s v="STOL RADNI SA ZATVORENIM POLICAMA"/>
    <x v="2"/>
    <s v="15.04.21"/>
    <s v="01.05.21"/>
    <s v="1"/>
    <n v="12.5"/>
    <n v="1"/>
    <x v="2653"/>
    <n v="0"/>
    <n v="2678.5"/>
    <x v="2670"/>
    <x v="2"/>
  </r>
  <r>
    <n v="1"/>
    <s v="       111847"/>
    <s v="       102783"/>
    <s v="PILA ZA VELIKE STIJNSKE UZORKE"/>
    <x v="2"/>
    <s v="06.04.21"/>
    <s v="01.05.21"/>
    <s v="1"/>
    <n v="20"/>
    <n v="1"/>
    <x v="2654"/>
    <n v="0"/>
    <n v="47887.5"/>
    <x v="2671"/>
    <x v="2"/>
  </r>
  <r>
    <n v="1"/>
    <s v="       111848"/>
    <s v="       102784"/>
    <s v="INST.ZA REZANJE I STANJIVANJE MALIH STIJ"/>
    <x v="2"/>
    <s v="06.04.21"/>
    <s v="01.05.21"/>
    <s v="1"/>
    <n v="20"/>
    <n v="1"/>
    <x v="2655"/>
    <n v="0"/>
    <n v="172987.5"/>
    <x v="2672"/>
    <x v="2"/>
  </r>
  <r>
    <n v="1"/>
    <s v="       111849"/>
    <s v="       102785"/>
    <s v="INST.ZA LEPANJE I POLIRANJE"/>
    <x v="2"/>
    <s v="06.04.21"/>
    <s v="01.05.21"/>
    <s v="1"/>
    <n v="20"/>
    <n v="1"/>
    <x v="2656"/>
    <n v="0"/>
    <n v="439005"/>
    <x v="2673"/>
    <x v="2"/>
  </r>
  <r>
    <n v="1"/>
    <s v="       111850"/>
    <s v="       102786"/>
    <s v="SUSTAV ZA IMPREGNACIJU"/>
    <x v="2"/>
    <s v="06.04.21"/>
    <s v="01.05.21"/>
    <s v="1"/>
    <n v="20"/>
    <n v="1"/>
    <x v="2657"/>
    <n v="0"/>
    <n v="17243.75"/>
    <x v="2674"/>
    <x v="2"/>
  </r>
  <r>
    <n v="1"/>
    <s v="       111851"/>
    <s v="       102787"/>
    <s v="SUSTAV ZA MONTIRANJE UZORAKA NA STAKALCE"/>
    <x v="2"/>
    <s v="06.04.21"/>
    <s v="01.05.21"/>
    <s v="1"/>
    <n v="20"/>
    <n v="1"/>
    <x v="2603"/>
    <n v="0"/>
    <n v="18450"/>
    <x v="2620"/>
    <x v="2"/>
  </r>
  <r>
    <n v="1"/>
    <s v="       111852"/>
    <s v="       102788"/>
    <s v="RADNA STANICA INTEL"/>
    <x v="2"/>
    <s v="12.04.21"/>
    <s v="01.05.21"/>
    <s v="1"/>
    <n v="25"/>
    <n v="1"/>
    <x v="2658"/>
    <n v="0"/>
    <n v="12720.48"/>
    <x v="2675"/>
    <x v="2"/>
  </r>
  <r>
    <n v="1"/>
    <s v="       111854"/>
    <s v="       102789"/>
    <s v="UR.NA DALJINSKO UPRAVLJANJE ZA MINIRANJE"/>
    <x v="2"/>
    <s v="22.03.21"/>
    <s v="01.04.21"/>
    <s v="1"/>
    <n v="20"/>
    <n v="1"/>
    <x v="2659"/>
    <n v="0"/>
    <n v="66343.58"/>
    <x v="2676"/>
    <x v="2"/>
  </r>
  <r>
    <n v="1"/>
    <s v="       111855"/>
    <s v="       102790"/>
    <s v="SOFTVER SURFER-SINGLE"/>
    <x v="4"/>
    <s v="22.04.21"/>
    <s v="01.05.21"/>
    <s v="1"/>
    <n v="25"/>
    <n v="1"/>
    <x v="2660"/>
    <n v="0"/>
    <n v="6296.87"/>
    <x v="2677"/>
    <x v="2"/>
  </r>
  <r>
    <n v="1"/>
    <s v="       111856"/>
    <s v="       102791"/>
    <s v="SOFTWARE VISIO 2019 PROFESSIONAL"/>
    <x v="4"/>
    <s v="15.04.21"/>
    <s v="01.05.21"/>
    <s v="1"/>
    <n v="25"/>
    <n v="1"/>
    <x v="2661"/>
    <n v="0"/>
    <n v="1887.2"/>
    <x v="2678"/>
    <x v="2"/>
  </r>
  <r>
    <n v="1"/>
    <s v="       111859"/>
    <s v="       102792"/>
    <s v="MJERNI UREĐAJ PHANTOM 4"/>
    <x v="2"/>
    <s v="07.04.21"/>
    <s v="01.05.21"/>
    <s v="1"/>
    <n v="20"/>
    <n v="1"/>
    <x v="2662"/>
    <n v="0"/>
    <n v="21609.24"/>
    <x v="2679"/>
    <x v="2"/>
  </r>
  <r>
    <n v="1"/>
    <s v="       111866"/>
    <s v="       102793"/>
    <s v="VIDEONADZOR"/>
    <x v="2"/>
    <s v="30.04.21"/>
    <s v="01.05.21"/>
    <s v="1"/>
    <n v="20"/>
    <n v="1"/>
    <x v="2663"/>
    <n v="0"/>
    <n v="7495.35"/>
    <x v="2680"/>
    <x v="2"/>
  </r>
  <r>
    <n v="1"/>
    <s v="       111867"/>
    <s v="       102794"/>
    <s v="KONTROLA PRISTUPA"/>
    <x v="2"/>
    <s v="30.04.21"/>
    <s v="01.05.21"/>
    <s v="1"/>
    <n v="20"/>
    <n v="1"/>
    <x v="2664"/>
    <n v="0"/>
    <n v="10850.66"/>
    <x v="2681"/>
    <x v="2"/>
  </r>
  <r>
    <n v="1"/>
    <s v="       111868"/>
    <s v="       102795"/>
    <s v="ALARMNA CENTRALA"/>
    <x v="2"/>
    <s v="30.04.21"/>
    <s v="01.05.21"/>
    <s v="1"/>
    <n v="20"/>
    <n v="1"/>
    <x v="2665"/>
    <n v="0"/>
    <n v="8769.44"/>
    <x v="2682"/>
    <x v="2"/>
  </r>
  <r>
    <n v="1"/>
    <s v="       111870"/>
    <s v="       102796"/>
    <s v="SERVER LENOVO THINKSYSTEM SR250"/>
    <x v="3"/>
    <s v="28.05.21"/>
    <s v="01.06.21"/>
    <s v="1"/>
    <n v="25"/>
    <n v="1"/>
    <x v="2666"/>
    <n v="0"/>
    <n v="28500"/>
    <x v="2683"/>
    <x v="2"/>
  </r>
  <r>
    <n v="1"/>
    <s v="       111873"/>
    <s v="       102797"/>
    <s v="SOFTWARE PDF EDITOR"/>
    <x v="4"/>
    <s v="04.05.21"/>
    <s v="01.06.21"/>
    <s v="1"/>
    <n v="25"/>
    <n v="1"/>
    <x v="2667"/>
    <n v="0"/>
    <n v="1408.75"/>
    <x v="2684"/>
    <x v="2"/>
  </r>
  <r>
    <n v="1"/>
    <s v="       111880"/>
    <s v="       102798"/>
    <s v="PREKLOPNIK ARUBA"/>
    <x v="2"/>
    <s v="09.06.21"/>
    <s v="01.07.21"/>
    <s v="1"/>
    <n v="25"/>
    <n v="1"/>
    <x v="2668"/>
    <n v="0"/>
    <n v="10420"/>
    <x v="2685"/>
    <x v="2"/>
  </r>
  <r>
    <n v="1"/>
    <s v="       111881"/>
    <s v="       102799"/>
    <s v="MLIN ZA MLJEVENJE GEOLOŠKIH UZORAKA"/>
    <x v="2"/>
    <s v="24.05.21"/>
    <s v="01.06.21"/>
    <s v="1"/>
    <n v="20"/>
    <n v="1"/>
    <x v="2669"/>
    <n v="0"/>
    <n v="117807.79000000001"/>
    <x v="2686"/>
    <x v="2"/>
  </r>
  <r>
    <n v="1"/>
    <s v="       111902"/>
    <s v="       102800"/>
    <s v="VATRODOJAVNA CENTRALA"/>
    <x v="2"/>
    <s v="13.05.21"/>
    <s v="01.06.21"/>
    <s v="1"/>
    <n v="20"/>
    <n v="1"/>
    <x v="2670"/>
    <n v="0"/>
    <n v="25756.75"/>
    <x v="2687"/>
    <x v="2"/>
  </r>
  <r>
    <n v="1"/>
    <s v="       111904"/>
    <s v="       102801"/>
    <s v="MLIN DROBILICA LMC100-D"/>
    <x v="2"/>
    <s v="29.03.21"/>
    <s v="01.04.21"/>
    <s v="1"/>
    <n v="20"/>
    <n v="1"/>
    <x v="2671"/>
    <n v="0"/>
    <n v="149387.5"/>
    <x v="2688"/>
    <x v="2"/>
  </r>
  <r>
    <n v="1"/>
    <s v="       111905"/>
    <s v="       102802"/>
    <s v="STOLAC UREDSKI 3500"/>
    <x v="1"/>
    <s v="18.06.21"/>
    <s v="01.07.21"/>
    <s v="1"/>
    <n v="12.5"/>
    <n v="1"/>
    <x v="2672"/>
    <n v="0"/>
    <n v="2443.34"/>
    <x v="2689"/>
    <x v="2"/>
  </r>
  <r>
    <n v="1"/>
    <s v="       111907"/>
    <s v="       102803"/>
    <s v="ŠKRINJA 250L"/>
    <x v="2"/>
    <s v="10.05.21"/>
    <s v="01.06.21"/>
    <s v="1"/>
    <n v="20"/>
    <n v="1"/>
    <x v="2673"/>
    <n v="0"/>
    <n v="1648.51"/>
    <x v="2690"/>
    <x v="2"/>
  </r>
  <r>
    <n v="1"/>
    <s v="       111909"/>
    <s v="       102804"/>
    <s v="LOGGER MJERAČ BRZINE PODZEMNE VODE"/>
    <x v="2"/>
    <s v="25.05.21"/>
    <s v="01.06.21"/>
    <s v="1"/>
    <n v="20"/>
    <n v="1"/>
    <x v="2674"/>
    <n v="0"/>
    <n v="7160.06"/>
    <x v="2691"/>
    <x v="2"/>
  </r>
  <r>
    <n v="1"/>
    <s v="       111910"/>
    <s v="       102804"/>
    <s v="LOGGER MJERAČ BRZINE PODZEMNE VODE"/>
    <x v="2"/>
    <s v="25.05.21"/>
    <s v="01.06.21"/>
    <s v="1"/>
    <n v="20"/>
    <n v="1"/>
    <x v="2675"/>
    <n v="0"/>
    <n v="7160.05"/>
    <x v="2692"/>
    <x v="2"/>
  </r>
  <r>
    <n v="1"/>
    <s v="       111911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2"/>
    <s v="       102805"/>
    <s v="RAČUNALO STOLNO HP290"/>
    <x v="3"/>
    <s v="13.07.21"/>
    <s v="01.08.21"/>
    <s v="1"/>
    <n v="25"/>
    <n v="1"/>
    <x v="2676"/>
    <n v="0"/>
    <n v="5162.5"/>
    <x v="2693"/>
    <x v="2"/>
  </r>
  <r>
    <n v="1"/>
    <s v="       111913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4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5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6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7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18"/>
    <s v="       102806"/>
    <s v="MONITOR LENOVO 24&quot;"/>
    <x v="3"/>
    <s v="13.07.21"/>
    <s v="01.08.21"/>
    <s v="1"/>
    <n v="25"/>
    <n v="1"/>
    <x v="2677"/>
    <n v="0"/>
    <n v="1252.5"/>
    <x v="2694"/>
    <x v="2"/>
  </r>
  <r>
    <n v="1"/>
    <s v="       111919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0"/>
    <s v="       102807"/>
    <s v="MONITOR DELL 27&quot; U2722D"/>
    <x v="3"/>
    <s v="13.07.21"/>
    <s v="01.08.21"/>
    <s v="1"/>
    <n v="25"/>
    <n v="1"/>
    <x v="2679"/>
    <n v="0"/>
    <n v="3412.5"/>
    <x v="2696"/>
    <x v="2"/>
  </r>
  <r>
    <n v="1"/>
    <s v="       111921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2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3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4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5"/>
    <s v="       102809"/>
    <s v="PRIJENOSNO RAČUNALO LENOVO THINKBOOK"/>
    <x v="3"/>
    <s v="13.07.21"/>
    <s v="01.08.21"/>
    <s v="1"/>
    <n v="25"/>
    <n v="1"/>
    <x v="2681"/>
    <n v="0"/>
    <n v="7158.75"/>
    <x v="2698"/>
    <x v="2"/>
  </r>
  <r>
    <n v="1"/>
    <s v="       111926"/>
    <s v="       102805"/>
    <s v="RAČUNALO STOLNO HP290"/>
    <x v="3"/>
    <s v="13.07.21"/>
    <s v="01.08.21"/>
    <s v="1"/>
    <n v="25"/>
    <n v="1"/>
    <x v="2678"/>
    <n v="0"/>
    <n v="6270"/>
    <x v="2695"/>
    <x v="2"/>
  </r>
  <r>
    <n v="1"/>
    <s v="       111927"/>
    <s v="       102808"/>
    <s v="MONITOR ASUS PA 278QV"/>
    <x v="3"/>
    <s v="13.07.21"/>
    <s v="01.08.21"/>
    <s v="1"/>
    <n v="25"/>
    <n v="1"/>
    <x v="2680"/>
    <n v="0"/>
    <n v="2900"/>
    <x v="2697"/>
    <x v="2"/>
  </r>
  <r>
    <n v="1"/>
    <s v="       111928"/>
    <s v="       102810"/>
    <s v="PRIJENOSNO RAČUNALO ASUS VIVOBOOK"/>
    <x v="3"/>
    <s v="13.07.21"/>
    <s v="01.08.21"/>
    <s v="1"/>
    <n v="25"/>
    <n v="1"/>
    <x v="2682"/>
    <n v="0"/>
    <n v="7965"/>
    <x v="2699"/>
    <x v="2"/>
  </r>
  <r>
    <n v="1"/>
    <s v="       111929"/>
    <s v="       102820"/>
    <s v="ENDOSKOPSKA KAMERA ZA SNIMANJE BUŠOTINA"/>
    <x v="2"/>
    <s v="28.04.21"/>
    <s v="01.05.21"/>
    <s v="1"/>
    <n v="20"/>
    <n v="1"/>
    <x v="2683"/>
    <n v="0"/>
    <n v="4306.71"/>
    <x v="2700"/>
    <x v="2"/>
  </r>
  <r>
    <n v="1"/>
    <s v="       111930"/>
    <s v="       102811"/>
    <s v="BIOREAKTOR"/>
    <x v="2"/>
    <s v="09.07.21"/>
    <s v="01.08.21"/>
    <s v="1"/>
    <n v="20"/>
    <n v="1"/>
    <x v="2684"/>
    <n v="0"/>
    <n v="972879.84"/>
    <x v="2701"/>
    <x v="2"/>
  </r>
  <r>
    <n v="1"/>
    <s v="       111931"/>
    <s v="       102812"/>
    <s v="PISAČ HP OFFICEJET PRO 7740"/>
    <x v="3"/>
    <s v="12.07.21"/>
    <s v="01.08.21"/>
    <s v="1"/>
    <n v="25"/>
    <n v="1"/>
    <x v="2685"/>
    <n v="0"/>
    <n v="1756.88"/>
    <x v="2702"/>
    <x v="2"/>
  </r>
  <r>
    <n v="1"/>
    <s v="       111933"/>
    <s v="       102813"/>
    <s v="ORMAR METALNI SA ROLO VRATIMA"/>
    <x v="2"/>
    <s v="30.06.21"/>
    <s v="01.07.21"/>
    <s v="1"/>
    <n v="12.5"/>
    <n v="1"/>
    <x v="2686"/>
    <n v="0"/>
    <n v="2610.0100000000002"/>
    <x v="2703"/>
    <x v="2"/>
  </r>
  <r>
    <n v="1"/>
    <s v="       111934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5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6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7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8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39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0"/>
    <s v="       102630"/>
    <s v="PRISTUPNA TOČKA ARUBA AP-303"/>
    <x v="2"/>
    <s v="06.07.21"/>
    <s v="01.08.21"/>
    <s v="1"/>
    <n v="25"/>
    <n v="1"/>
    <x v="2687"/>
    <n v="0"/>
    <n v="3233.75"/>
    <x v="2704"/>
    <x v="2"/>
  </r>
  <r>
    <n v="1"/>
    <s v="       111941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2"/>
    <s v="       102630"/>
    <s v="PRISTUPNA TOČKA ARUBA AP-303"/>
    <x v="2"/>
    <s v="28.06.21"/>
    <s v="01.07.21"/>
    <s v="1"/>
    <n v="25"/>
    <n v="1"/>
    <x v="2687"/>
    <n v="0"/>
    <n v="3233.75"/>
    <x v="2704"/>
    <x v="2"/>
  </r>
  <r>
    <n v="1"/>
    <s v="       111943"/>
    <s v="       102814"/>
    <s v="MONITOR ZRAČENJA RTM 2200"/>
    <x v="3"/>
    <s v="14.07.21"/>
    <s v="01.08.21"/>
    <s v="1"/>
    <n v="20"/>
    <n v="1"/>
    <x v="2688"/>
    <n v="0"/>
    <n v="101132.16"/>
    <x v="2705"/>
    <x v="2"/>
  </r>
  <r>
    <n v="1"/>
    <s v="       111944"/>
    <s v="       102815"/>
    <s v="STOLAC UREDSKI KB-8935"/>
    <x v="1"/>
    <s v="19.07.21"/>
    <s v="01.08.21"/>
    <s v="1"/>
    <n v="12.5"/>
    <n v="1"/>
    <x v="2689"/>
    <n v="0"/>
    <n v="872.09"/>
    <x v="2706"/>
    <x v="2"/>
  </r>
  <r>
    <n v="1"/>
    <s v="       111945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6"/>
    <s v="       102816"/>
    <s v="STOLAC UREDSKI PHANTHER"/>
    <x v="1"/>
    <s v="19.07.21"/>
    <s v="01.08.21"/>
    <s v="1"/>
    <n v="12.5"/>
    <n v="1"/>
    <x v="2690"/>
    <n v="0"/>
    <n v="485.78000000000003"/>
    <x v="2707"/>
    <x v="2"/>
  </r>
  <r>
    <n v="1"/>
    <s v="       111947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8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49"/>
    <s v="       102817"/>
    <s v="STOLAC UREDSKI 8922AS"/>
    <x v="1"/>
    <s v="19.07.21"/>
    <s v="01.08.21"/>
    <s v="1"/>
    <n v="12.5"/>
    <n v="1"/>
    <x v="2691"/>
    <n v="0"/>
    <n v="1475.3700000000001"/>
    <x v="2708"/>
    <x v="2"/>
  </r>
  <r>
    <n v="1"/>
    <s v="       111950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1"/>
    <s v="       102817"/>
    <s v="STOLAC UREDSKI 8922AS"/>
    <x v="1"/>
    <s v="19.07.21"/>
    <s v="01.08.21"/>
    <s v="1"/>
    <n v="12.5"/>
    <n v="1"/>
    <x v="2692"/>
    <n v="0"/>
    <n v="1475.3600000000001"/>
    <x v="2709"/>
    <x v="2"/>
  </r>
  <r>
    <n v="1"/>
    <s v="       111952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3"/>
    <s v="       102818"/>
    <s v="RADNA STANICA CPU INTEL CORE I5"/>
    <x v="3"/>
    <s v="27.07.21"/>
    <s v="01.08.21"/>
    <s v="1"/>
    <n v="25"/>
    <n v="1"/>
    <x v="2693"/>
    <n v="0"/>
    <n v="12459.300000000001"/>
    <x v="2710"/>
    <x v="2"/>
  </r>
  <r>
    <n v="1"/>
    <s v="       111956"/>
    <s v="       102671"/>
    <s v="TABLET APPLE 11&quot;"/>
    <x v="3"/>
    <s v="08.07.21"/>
    <s v="01.08.21"/>
    <s v="1"/>
    <n v="25"/>
    <n v="1"/>
    <x v="2694"/>
    <n v="0"/>
    <n v="11729"/>
    <x v="2711"/>
    <x v="2"/>
  </r>
  <r>
    <n v="1"/>
    <s v="       111957"/>
    <s v="       102819"/>
    <s v="EKSHALACIJSKA KOMORA"/>
    <x v="3"/>
    <s v="15.07.21"/>
    <s v="01.08.21"/>
    <s v="1"/>
    <n v="20"/>
    <n v="1"/>
    <x v="2695"/>
    <n v="0"/>
    <n v="8263.7999999999993"/>
    <x v="2712"/>
    <x v="2"/>
  </r>
  <r>
    <n v="1"/>
    <s v="       111958"/>
    <s v="       102821"/>
    <s v="IPHONE 12PRO MAX"/>
    <x v="3"/>
    <s v="24.08.21"/>
    <s v="01.09.21"/>
    <s v="1"/>
    <n v="20"/>
    <n v="1"/>
    <x v="2696"/>
    <n v="0"/>
    <n v="6559.2"/>
    <x v="2713"/>
    <x v="2"/>
  </r>
  <r>
    <n v="1"/>
    <s v="       111959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0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1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2"/>
    <s v="       102822"/>
    <s v="STOLAC BIJELI"/>
    <x v="1"/>
    <s v="31.08.21"/>
    <s v="01.09.21"/>
    <s v="1"/>
    <n v="12.5"/>
    <n v="1"/>
    <x v="2697"/>
    <n v="0"/>
    <n v="97.3"/>
    <x v="2714"/>
    <x v="2"/>
  </r>
  <r>
    <n v="1"/>
    <s v="       111963"/>
    <s v="       102823"/>
    <s v="STOL"/>
    <x v="1"/>
    <s v="31.08.21"/>
    <s v="01.09.21"/>
    <s v="1"/>
    <n v="12.5"/>
    <n v="1"/>
    <x v="2698"/>
    <n v="0"/>
    <n v="97.41"/>
    <x v="2715"/>
    <x v="2"/>
  </r>
  <r>
    <n v="1"/>
    <s v="       111970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1"/>
    <s v="       102146"/>
    <s v="STOLAC KONFEREN."/>
    <x v="1"/>
    <s v="17.09.21"/>
    <s v="01.10.21"/>
    <s v="1"/>
    <n v="12.5"/>
    <n v="1"/>
    <x v="2699"/>
    <n v="0"/>
    <n v="437.42"/>
    <x v="2716"/>
    <x v="2"/>
  </r>
  <r>
    <n v="1"/>
    <s v="       111972"/>
    <s v="       102146"/>
    <s v="STOLAC KONFEREN."/>
    <x v="1"/>
    <s v="17.09.21"/>
    <s v="01.10.21"/>
    <s v="1"/>
    <n v="12.5"/>
    <n v="1"/>
    <x v="2700"/>
    <n v="0"/>
    <n v="437.43"/>
    <x v="2717"/>
    <x v="2"/>
  </r>
  <r>
    <n v="1"/>
    <s v="       111974"/>
    <s v="       102824"/>
    <s v="MON ITOR DELL 34&quot;"/>
    <x v="3"/>
    <s v="26.08.21"/>
    <s v="01.09.21"/>
    <s v="1"/>
    <n v="25"/>
    <n v="1"/>
    <x v="353"/>
    <n v="0"/>
    <n v="3000"/>
    <x v="1001"/>
    <x v="2"/>
  </r>
  <r>
    <n v="1"/>
    <s v="       111978"/>
    <s v="       102825"/>
    <s v="ORMAR BIJELI"/>
    <x v="1"/>
    <s v="10.09.21"/>
    <s v="01.10.21"/>
    <s v="1"/>
    <n v="12.5"/>
    <n v="1"/>
    <x v="2701"/>
    <n v="0"/>
    <n v="424.23"/>
    <x v="2718"/>
    <x v="2"/>
  </r>
  <r>
    <n v="1"/>
    <s v="       111979"/>
    <s v="       102826"/>
    <s v="STOL BIJELI"/>
    <x v="1"/>
    <s v="10.09.21"/>
    <s v="01.10.21"/>
    <s v="1"/>
    <n v="12.5"/>
    <n v="1"/>
    <x v="2702"/>
    <n v="0"/>
    <n v="547.02"/>
    <x v="2719"/>
    <x v="2"/>
  </r>
  <r>
    <n v="1"/>
    <s v="       111980"/>
    <s v="       102827"/>
    <s v="LADIČAR BIJELI"/>
    <x v="1"/>
    <s v="10.09.21"/>
    <s v="01.10.21"/>
    <s v="1"/>
    <n v="12.5"/>
    <n v="1"/>
    <x v="2703"/>
    <n v="0"/>
    <n v="290.52"/>
    <x v="2720"/>
    <x v="2"/>
  </r>
  <r>
    <n v="1"/>
    <s v="       111981"/>
    <s v="       102828"/>
    <s v="STOLAC"/>
    <x v="1"/>
    <s v="10.09.21"/>
    <s v="01.10.21"/>
    <s v="1"/>
    <n v="12.5"/>
    <n v="1"/>
    <x v="2701"/>
    <n v="0"/>
    <n v="424.23"/>
    <x v="2718"/>
    <x v="2"/>
  </r>
  <r>
    <n v="1"/>
    <s v="       111983"/>
    <s v="       102829"/>
    <s v="STOLAC UREDSKI"/>
    <x v="1"/>
    <s v="01.09.21"/>
    <s v="01.10.21"/>
    <s v="1"/>
    <n v="12.5"/>
    <n v="1"/>
    <x v="2704"/>
    <n v="0"/>
    <n v="1172.45"/>
    <x v="2721"/>
    <x v="2"/>
  </r>
  <r>
    <n v="1"/>
    <s v="       111984"/>
    <s v="       102830"/>
    <s v="STOL RADNI 200X90X75"/>
    <x v="1"/>
    <s v="16.09.21"/>
    <s v="01.10.21"/>
    <s v="1"/>
    <n v="12.5"/>
    <n v="1"/>
    <x v="2705"/>
    <n v="0"/>
    <n v="2938.48"/>
    <x v="2722"/>
    <x v="2"/>
  </r>
  <r>
    <n v="1"/>
    <s v="       111985"/>
    <s v="       102831"/>
    <s v="POKRETNA KAZETA S 3 LADICE"/>
    <x v="1"/>
    <s v="16.09.21"/>
    <s v="01.10.21"/>
    <s v="1"/>
    <n v="12.5"/>
    <n v="1"/>
    <x v="2706"/>
    <n v="0"/>
    <n v="1147.45"/>
    <x v="2723"/>
    <x v="2"/>
  </r>
  <r>
    <n v="1"/>
    <s v="       111986"/>
    <s v="       102832"/>
    <s v="ORMAR SA DRVENIM I STAKLENIM VRATIMA"/>
    <x v="1"/>
    <s v="16.09.21"/>
    <s v="01.10.21"/>
    <s v="1"/>
    <n v="12.5"/>
    <n v="1"/>
    <x v="2707"/>
    <n v="0"/>
    <n v="4984.34"/>
    <x v="2724"/>
    <x v="2"/>
  </r>
  <r>
    <n v="1"/>
    <s v="       111987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88"/>
    <s v="       102833"/>
    <s v="STOLAC KONFERENCIJSKI"/>
    <x v="1"/>
    <s v="16.09.21"/>
    <s v="01.10.21"/>
    <s v="1"/>
    <n v="12.5"/>
    <n v="1"/>
    <x v="2708"/>
    <n v="0"/>
    <n v="676.14"/>
    <x v="2725"/>
    <x v="2"/>
  </r>
  <r>
    <n v="1"/>
    <s v="       111990"/>
    <s v="       102834"/>
    <s v="PROJEKCIJSKO PLATNO"/>
    <x v="2"/>
    <s v="15.09.21"/>
    <s v="01.10.21"/>
    <s v="1"/>
    <n v="20"/>
    <n v="1"/>
    <x v="2709"/>
    <n v="0"/>
    <n v="3330"/>
    <x v="2726"/>
    <x v="2"/>
  </r>
  <r>
    <n v="1"/>
    <s v="       111991"/>
    <s v="       102835"/>
    <s v="FOTOAPARAT NIKON Z50"/>
    <x v="3"/>
    <s v="29.09.21"/>
    <s v="01.10.21"/>
    <s v="1"/>
    <n v="20"/>
    <n v="1"/>
    <x v="2710"/>
    <n v="0"/>
    <n v="8205.15"/>
    <x v="2727"/>
    <x v="2"/>
  </r>
  <r>
    <n v="1"/>
    <s v="       111992"/>
    <s v="       102836"/>
    <s v="ORMAR OTVORENI"/>
    <x v="1"/>
    <s v="29.09.21"/>
    <s v="01.10.21"/>
    <s v="1"/>
    <n v="12.5"/>
    <n v="1"/>
    <x v="2711"/>
    <n v="0"/>
    <n v="1160.26"/>
    <x v="2728"/>
    <x v="2"/>
  </r>
  <r>
    <n v="1"/>
    <s v="       111993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4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5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6"/>
    <s v="       102837"/>
    <s v="STOL RADNI 160X80X74"/>
    <x v="1"/>
    <s v="29.09.21"/>
    <s v="01.10.21"/>
    <s v="1"/>
    <n v="12.5"/>
    <n v="1"/>
    <x v="2712"/>
    <n v="0"/>
    <n v="1603.0900000000001"/>
    <x v="2729"/>
    <x v="2"/>
  </r>
  <r>
    <n v="1"/>
    <s v="       111997"/>
    <s v="       102838"/>
    <s v="ORMAR UREDSKI DRVENI 90X200"/>
    <x v="1"/>
    <s v="29.09.21"/>
    <s v="01.10.21"/>
    <s v="1"/>
    <n v="12.5"/>
    <n v="1"/>
    <x v="2713"/>
    <n v="0"/>
    <n v="2149.19"/>
    <x v="2730"/>
    <x v="2"/>
  </r>
  <r>
    <n v="1"/>
    <s v="       111998"/>
    <s v="       102838"/>
    <s v="ORMAR UREDSKI DRVENI 90X200"/>
    <x v="1"/>
    <s v="29.09.21"/>
    <s v="01.10.21"/>
    <s v="1"/>
    <n v="12.5"/>
    <n v="1"/>
    <x v="2714"/>
    <n v="0"/>
    <n v="2149.1799999999998"/>
    <x v="2731"/>
    <x v="2"/>
  </r>
  <r>
    <n v="1"/>
    <s v="       111999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0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1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2"/>
    <s v="       102839"/>
    <s v="FOTELJA UREDSKA"/>
    <x v="1"/>
    <s v="29.09.21"/>
    <s v="01.10.21"/>
    <s v="1"/>
    <n v="12.5"/>
    <n v="1"/>
    <x v="2715"/>
    <n v="0"/>
    <n v="1451.56"/>
    <x v="2732"/>
    <x v="2"/>
  </r>
  <r>
    <n v="1"/>
    <s v="       112003"/>
    <s v="       102845"/>
    <s v="PRIJENOSNO RAČUNALO DELL XPS 9710"/>
    <x v="3"/>
    <s v="15.10.21"/>
    <s v="01.11.21"/>
    <s v="1"/>
    <n v="25"/>
    <n v="1"/>
    <x v="2716"/>
    <n v="0"/>
    <n v="21960"/>
    <x v="2733"/>
    <x v="2"/>
  </r>
  <r>
    <n v="1"/>
    <s v="       112004"/>
    <s v="       102840"/>
    <s v="UREDSKI STOLAC"/>
    <x v="1"/>
    <s v="23.09.21"/>
    <s v="01.10.21"/>
    <s v="1"/>
    <n v="12.5"/>
    <n v="1"/>
    <x v="2717"/>
    <n v="0"/>
    <n v="745.11"/>
    <x v="2734"/>
    <x v="2"/>
  </r>
  <r>
    <n v="1"/>
    <s v="       112005"/>
    <s v="       102841"/>
    <s v="UREDSKA FOTELJA CRNA"/>
    <x v="1"/>
    <s v="22.09.21"/>
    <s v="01.10.21"/>
    <s v="1"/>
    <n v="12.5"/>
    <n v="1"/>
    <x v="2718"/>
    <n v="0"/>
    <n v="1039.99"/>
    <x v="2735"/>
    <x v="2"/>
  </r>
  <r>
    <n v="1"/>
    <s v="       112008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09"/>
    <s v="       102842"/>
    <s v="MODEM-SIERRA WIRELESS RV55"/>
    <x v="3"/>
    <s v="03.09.21"/>
    <s v="01.10.21"/>
    <s v="1"/>
    <n v="20"/>
    <n v="1"/>
    <x v="2719"/>
    <n v="0"/>
    <n v="4450"/>
    <x v="2736"/>
    <x v="2"/>
  </r>
  <r>
    <n v="1"/>
    <s v="       112010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1"/>
    <s v="       102842"/>
    <s v="MODEM-SIERRA WIRELESS RV55"/>
    <x v="3"/>
    <s v="28.09.21"/>
    <s v="01.10.21"/>
    <s v="1"/>
    <n v="20"/>
    <n v="1"/>
    <x v="2720"/>
    <n v="0"/>
    <n v="4730"/>
    <x v="2737"/>
    <x v="2"/>
  </r>
  <r>
    <n v="1"/>
    <s v="       112012"/>
    <s v="       102843"/>
    <s v="TABLET SAMSUNG GALAXY SM-T870"/>
    <x v="3"/>
    <s v="04.10.21"/>
    <s v="01.11.21"/>
    <s v="1"/>
    <n v="25"/>
    <n v="1"/>
    <x v="2721"/>
    <n v="0"/>
    <n v="4399.2"/>
    <x v="2738"/>
    <x v="2"/>
  </r>
  <r>
    <n v="1"/>
    <s v="       112013"/>
    <s v="       102844"/>
    <s v="KOMPRESOR ZRAKA BEZULJNI EC 350"/>
    <x v="2"/>
    <s v="29.09.21"/>
    <s v="01.10.21"/>
    <s v="1"/>
    <n v="20"/>
    <n v="1"/>
    <x v="2722"/>
    <n v="0"/>
    <n v="12350"/>
    <x v="2739"/>
    <x v="2"/>
  </r>
  <r>
    <n v="1"/>
    <s v="       112016"/>
    <s v="       102847"/>
    <s v="PISAČ HP OFFICEJET"/>
    <x v="3"/>
    <s v="27.10.21"/>
    <s v="01.11.21"/>
    <s v="1"/>
    <n v="25"/>
    <n v="1"/>
    <x v="2723"/>
    <n v="0"/>
    <n v="1875.99"/>
    <x v="2740"/>
    <x v="2"/>
  </r>
  <r>
    <n v="1"/>
    <s v="       112018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19"/>
    <s v="       102846"/>
    <s v="STOLAC RADNI"/>
    <x v="1"/>
    <s v="12.10.21"/>
    <s v="01.11.21"/>
    <s v="1"/>
    <n v="12.5"/>
    <n v="1"/>
    <x v="2724"/>
    <n v="0"/>
    <n v="2850.83"/>
    <x v="2741"/>
    <x v="2"/>
  </r>
  <r>
    <n v="1"/>
    <s v="       112023"/>
    <s v="       102853"/>
    <s v="RAČUNALO INTEL CORE I7"/>
    <x v="3"/>
    <s v="04.11.21"/>
    <s v="01.12.21"/>
    <s v="1"/>
    <n v="25"/>
    <n v="1"/>
    <x v="2725"/>
    <n v="0"/>
    <n v="6653.75"/>
    <x v="2742"/>
    <x v="2"/>
  </r>
  <r>
    <n v="1"/>
    <s v="       112025"/>
    <s v="       200883"/>
    <s v="RAČUNALO TABLET MARKABLE"/>
    <x v="3"/>
    <s v="27.10.21"/>
    <s v="01.11.21"/>
    <s v="1"/>
    <n v="25"/>
    <n v="1"/>
    <x v="2726"/>
    <n v="0"/>
    <n v="4295.5"/>
    <x v="2743"/>
    <x v="2"/>
  </r>
  <r>
    <n v="1"/>
    <s v="       112026"/>
    <s v="       102848"/>
    <s v="VAGA ANALITIČKA ADB 200-4"/>
    <x v="2"/>
    <s v="28.10.21"/>
    <s v="01.11.21"/>
    <s v="1"/>
    <n v="20"/>
    <n v="1"/>
    <x v="2727"/>
    <n v="0"/>
    <n v="3996.14"/>
    <x v="2744"/>
    <x v="2"/>
  </r>
  <r>
    <n v="1"/>
    <s v="       112027"/>
    <s v="       102849"/>
    <s v="ELEMENTARNI ANALIZ. ZA ODREĐIVANJE UGLJI"/>
    <x v="2"/>
    <s v="20.10.21"/>
    <s v="01.11.21"/>
    <s v="1"/>
    <n v="20"/>
    <n v="1"/>
    <x v="2728"/>
    <n v="0"/>
    <n v="249900"/>
    <x v="2745"/>
    <x v="2"/>
  </r>
  <r>
    <n v="1"/>
    <s v="       112028"/>
    <s v="       200756"/>
    <s v="GEIGEROV BROJAČ"/>
    <x v="2"/>
    <s v="19.10.21"/>
    <s v="01.11.21"/>
    <s v="1"/>
    <n v="20"/>
    <n v="1"/>
    <x v="2729"/>
    <n v="0"/>
    <n v="2584.69"/>
    <x v="2746"/>
    <x v="2"/>
  </r>
  <r>
    <n v="1"/>
    <s v="       112029"/>
    <s v="       102850"/>
    <s v="PUMPA RUČNA 25,0"/>
    <x v="2"/>
    <s v="19.10.21"/>
    <s v="01.11.21"/>
    <s v="1"/>
    <n v="20"/>
    <n v="1"/>
    <x v="2730"/>
    <n v="0"/>
    <n v="3077.85"/>
    <x v="2747"/>
    <x v="2"/>
  </r>
  <r>
    <n v="1"/>
    <s v="       112030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1"/>
    <s v="       102842"/>
    <s v="MODEM-SIERRA WIRELESS RV55"/>
    <x v="3"/>
    <s v="03.11.21"/>
    <s v="01.12.21"/>
    <s v="1"/>
    <n v="20"/>
    <n v="1"/>
    <x v="2731"/>
    <n v="0"/>
    <n v="5400"/>
    <x v="2748"/>
    <x v="2"/>
  </r>
  <r>
    <n v="1"/>
    <s v="       112033"/>
    <s v="       102854"/>
    <s v="PRIJENOSAN RADNA STANICA LENOVO THINKBOO"/>
    <x v="3"/>
    <s v="11.11.21"/>
    <s v="01.12.21"/>
    <s v="1"/>
    <n v="25"/>
    <n v="1"/>
    <x v="2732"/>
    <n v="0"/>
    <n v="11000"/>
    <x v="2749"/>
    <x v="2"/>
  </r>
  <r>
    <n v="1"/>
    <s v="       112034"/>
    <s v="       102855"/>
    <s v="PRIJENOSANA RADNA STANICA DELL LATITUDE"/>
    <x v="3"/>
    <s v="11.11.21"/>
    <s v="01.12.21"/>
    <s v="1"/>
    <n v="25"/>
    <n v="1"/>
    <x v="2733"/>
    <n v="0"/>
    <n v="9850"/>
    <x v="2750"/>
    <x v="2"/>
  </r>
  <r>
    <n v="1"/>
    <s v="       112035"/>
    <s v="       102856"/>
    <s v="PRIJENOSANA RADNA STANICA LENOVO THINKPA"/>
    <x v="3"/>
    <s v="11.11.21"/>
    <s v="01.12.21"/>
    <s v="1"/>
    <n v="25"/>
    <n v="1"/>
    <x v="2734"/>
    <n v="0"/>
    <n v="24375"/>
    <x v="2751"/>
    <x v="2"/>
  </r>
  <r>
    <n v="1"/>
    <s v="       112036"/>
    <s v="       102851"/>
    <s v="RADNA STANICA HP290"/>
    <x v="3"/>
    <s v="11.11.21"/>
    <s v="01.12.21"/>
    <s v="1"/>
    <n v="25"/>
    <n v="1"/>
    <x v="2735"/>
    <n v="0"/>
    <n v="4937.5"/>
    <x v="2752"/>
    <x v="2"/>
  </r>
  <r>
    <n v="1"/>
    <s v="       112039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40"/>
    <s v="       102861"/>
    <s v="RAČUNALO KONČAR BQ70UH-016P"/>
    <x v="3"/>
    <s v="22.11.21"/>
    <s v="01.12.21"/>
    <s v="1"/>
    <n v="25"/>
    <n v="1"/>
    <x v="2737"/>
    <n v="0"/>
    <n v="6763.75"/>
    <x v="2754"/>
    <x v="2"/>
  </r>
  <r>
    <n v="1"/>
    <s v="       112041"/>
    <s v="       102862"/>
    <s v="MONITOR 24&quot; DELL S2421H"/>
    <x v="3"/>
    <s v="22.11.21"/>
    <s v="01.12.21"/>
    <s v="1"/>
    <n v="25"/>
    <n v="1"/>
    <x v="2738"/>
    <n v="0"/>
    <n v="1565"/>
    <x v="2755"/>
    <x v="2"/>
  </r>
  <r>
    <n v="1"/>
    <s v="       112042"/>
    <s v="       102863"/>
    <s v="MONITOR 27&quot; AOC  Q2790PQE"/>
    <x v="3"/>
    <s v="22.11.21"/>
    <s v="01.12.21"/>
    <s v="1"/>
    <n v="25"/>
    <n v="1"/>
    <x v="2739"/>
    <n v="0"/>
    <n v="1978"/>
    <x v="2756"/>
    <x v="2"/>
  </r>
  <r>
    <n v="1"/>
    <s v="       112043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4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5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6"/>
    <s v="       102865"/>
    <s v="MONITOR 27&quot; PHILIPS 275E2FAE"/>
    <x v="3"/>
    <s v="22.11.21"/>
    <s v="01.12.21"/>
    <s v="1"/>
    <n v="25"/>
    <n v="1"/>
    <x v="2740"/>
    <n v="0"/>
    <n v="1916"/>
    <x v="2757"/>
    <x v="2"/>
  </r>
  <r>
    <n v="1"/>
    <s v="       112047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8"/>
    <s v="       102862"/>
    <s v="MONITOR 24&quot; DELL S2421H"/>
    <x v="3"/>
    <s v="22.11.21"/>
    <s v="01.12.21"/>
    <s v="1"/>
    <n v="25"/>
    <n v="1"/>
    <x v="2741"/>
    <n v="0"/>
    <n v="1252"/>
    <x v="2758"/>
    <x v="2"/>
  </r>
  <r>
    <n v="1"/>
    <s v="       112049"/>
    <s v="       102862"/>
    <s v="MONITOR 24&quot; DELL S2421H"/>
    <x v="3"/>
    <s v="22.11.21"/>
    <s v="01.12.21"/>
    <s v="1"/>
    <n v="25"/>
    <n v="1"/>
    <x v="2742"/>
    <n v="0"/>
    <n v="1524.31"/>
    <x v="2759"/>
    <x v="2"/>
  </r>
  <r>
    <n v="1"/>
    <s v="       112050"/>
    <s v="       102861"/>
    <s v="RAČUNALO KONČAR BQ70UH-016P"/>
    <x v="3"/>
    <s v="22.11.21"/>
    <s v="01.12.21"/>
    <s v="1"/>
    <n v="25"/>
    <n v="1"/>
    <x v="2736"/>
    <n v="0"/>
    <n v="6587.89"/>
    <x v="2753"/>
    <x v="2"/>
  </r>
  <r>
    <n v="1"/>
    <s v="       112051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2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3"/>
    <s v="       102863"/>
    <s v="MONITOR 27&quot; AOC  Q2790PQE"/>
    <x v="3"/>
    <s v="22.11.21"/>
    <s v="01.12.21"/>
    <s v="1"/>
    <n v="25"/>
    <n v="1"/>
    <x v="2743"/>
    <n v="0"/>
    <n v="2408.2200000000003"/>
    <x v="2760"/>
    <x v="2"/>
  </r>
  <r>
    <n v="1"/>
    <s v="       112054"/>
    <s v="       102863"/>
    <s v="MONITOR 27&quot; AOC  Q2790PQE"/>
    <x v="3"/>
    <s v="22.11.21"/>
    <s v="01.12.21"/>
    <s v="1"/>
    <n v="25"/>
    <n v="1"/>
    <x v="2744"/>
    <n v="0"/>
    <n v="2408.2000000000003"/>
    <x v="2761"/>
    <x v="2"/>
  </r>
  <r>
    <n v="1"/>
    <s v="       112055"/>
    <s v="       102852"/>
    <s v="SOFTW. IMDEX IOGAS ACADEMIC SINGLE"/>
    <x v="4"/>
    <s v="05.11.21"/>
    <s v="01.12.21"/>
    <s v="1"/>
    <n v="25"/>
    <n v="1"/>
    <x v="2745"/>
    <n v="0"/>
    <n v="4133.51"/>
    <x v="2762"/>
    <x v="2"/>
  </r>
  <r>
    <n v="1"/>
    <s v="       112056"/>
    <s v="       102858"/>
    <s v="RADNA STANICA ADM"/>
    <x v="3"/>
    <s v="23.11.21"/>
    <s v="01.12.21"/>
    <s v="1"/>
    <n v="25"/>
    <n v="1"/>
    <x v="2746"/>
    <n v="0"/>
    <n v="24812.5"/>
    <x v="2763"/>
    <x v="2"/>
  </r>
  <r>
    <n v="1"/>
    <s v="       112057"/>
    <s v="       102858"/>
    <s v="RADNA STANICA ADM"/>
    <x v="3"/>
    <s v="23.11.21"/>
    <s v="01.12.21"/>
    <s v="1"/>
    <n v="25"/>
    <n v="1"/>
    <x v="2098"/>
    <n v="0"/>
    <n v="12300"/>
    <x v="2764"/>
    <x v="2"/>
  </r>
  <r>
    <n v="1"/>
    <s v="       112059"/>
    <s v="       102857"/>
    <s v="FLEXCAM C3 KAMERA"/>
    <x v="3"/>
    <s v="10.11.21"/>
    <s v="01.12.21"/>
    <s v="1"/>
    <n v="20"/>
    <n v="1"/>
    <x v="2747"/>
    <n v="0"/>
    <n v="34308.75"/>
    <x v="2765"/>
    <x v="2"/>
  </r>
  <r>
    <n v="1"/>
    <s v="       112060"/>
    <s v="       102859"/>
    <s v="OSCILOSKOP PRIJENOSNI SHS820"/>
    <x v="3"/>
    <s v="26.11.21"/>
    <s v="01.12.21"/>
    <s v="1"/>
    <n v="20"/>
    <n v="1"/>
    <x v="2748"/>
    <n v="0"/>
    <n v="6350"/>
    <x v="2766"/>
    <x v="2"/>
  </r>
  <r>
    <n v="1"/>
    <s v="       112062"/>
    <s v="       102860"/>
    <s v="REFLEKTOR POVERLED 200"/>
    <x v="3"/>
    <s v="16.11.21"/>
    <s v="01.12.21"/>
    <s v="1"/>
    <n v="25"/>
    <n v="1"/>
    <x v="2749"/>
    <n v="0"/>
    <n v="2374"/>
    <x v="2767"/>
    <x v="2"/>
  </r>
  <r>
    <n v="1"/>
    <s v="       112063"/>
    <s v="       102864"/>
    <s v="PISAČ ZEBRA ZD421 TT"/>
    <x v="3"/>
    <s v="23.11.21"/>
    <s v="01.12.21"/>
    <s v="1"/>
    <n v="25"/>
    <n v="1"/>
    <x v="2750"/>
    <n v="0"/>
    <n v="3217.5"/>
    <x v="2768"/>
    <x v="2"/>
  </r>
  <r>
    <n v="1"/>
    <s v="       112064"/>
    <s v="       102866"/>
    <s v="3D PRINTER ZORTRAX"/>
    <x v="3"/>
    <s v="14.10.21"/>
    <s v="01.11.21"/>
    <s v="1"/>
    <n v="25"/>
    <n v="1"/>
    <x v="2751"/>
    <n v="0"/>
    <n v="8390.0300000000007"/>
    <x v="2769"/>
    <x v="2"/>
  </r>
  <r>
    <n v="1"/>
    <s v="       112065"/>
    <s v="       102867"/>
    <s v="TABLET RAČUNALO WACOM ONE"/>
    <x v="3"/>
    <s v="24.11.21"/>
    <s v="01.12.21"/>
    <s v="1"/>
    <n v="25"/>
    <n v="1"/>
    <x v="2752"/>
    <n v="0"/>
    <n v="3295"/>
    <x v="2770"/>
    <x v="2"/>
  </r>
  <r>
    <n v="1"/>
    <s v="       112066"/>
    <s v="       102868"/>
    <s v="PRIJENOSNO RAČ. LENOVO LEGION 5"/>
    <x v="3"/>
    <s v="01.12.21"/>
    <s v="01.01.22"/>
    <s v="1"/>
    <n v="25"/>
    <n v="1"/>
    <x v="2753"/>
    <n v="0"/>
    <n v="14715"/>
    <x v="2771"/>
    <x v="2"/>
  </r>
  <r>
    <n v="1"/>
    <s v="       112067"/>
    <s v="       102869"/>
    <s v="STOL BIJELI 160X80"/>
    <x v="1"/>
    <s v="29.11.21"/>
    <s v="01.12.21"/>
    <s v="1"/>
    <n v="12.5"/>
    <n v="1"/>
    <x v="2754"/>
    <n v="0"/>
    <n v="815.61"/>
    <x v="2772"/>
    <x v="2"/>
  </r>
  <r>
    <n v="1"/>
    <s v="       112068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69"/>
    <s v="       102871"/>
    <s v="REGAL BIJELI 77X147"/>
    <x v="1"/>
    <s v="29.11.21"/>
    <s v="01.12.21"/>
    <s v="1"/>
    <n v="12.5"/>
    <n v="1"/>
    <x v="2755"/>
    <n v="0"/>
    <n v="415.61"/>
    <x v="2773"/>
    <x v="2"/>
  </r>
  <r>
    <n v="1"/>
    <s v="       112070"/>
    <s v="       102872"/>
    <s v="REGAL BIJELI 42X147"/>
    <x v="1"/>
    <s v="29.11.21"/>
    <s v="01.12.21"/>
    <s v="1"/>
    <n v="12.5"/>
    <n v="1"/>
    <x v="2756"/>
    <n v="0"/>
    <n v="365.61"/>
    <x v="2774"/>
    <x v="2"/>
  </r>
  <r>
    <n v="1"/>
    <s v="       112071"/>
    <s v="       102873"/>
    <s v="POLICA ZIDNA BIJELA 100X26"/>
    <x v="1"/>
    <s v="29.11.21"/>
    <s v="01.12.21"/>
    <s v="1"/>
    <n v="12.5"/>
    <n v="1"/>
    <x v="2757"/>
    <n v="0"/>
    <n v="176.41"/>
    <x v="2775"/>
    <x v="2"/>
  </r>
  <r>
    <n v="1"/>
    <s v="       112072"/>
    <s v="       102874"/>
    <s v="STOL BEŽ 160X80"/>
    <x v="1"/>
    <s v="29.11.21"/>
    <s v="01.12.21"/>
    <s v="1"/>
    <n v="12.5"/>
    <n v="1"/>
    <x v="2754"/>
    <n v="0"/>
    <n v="815.61"/>
    <x v="2772"/>
    <x v="2"/>
  </r>
  <r>
    <n v="1"/>
    <s v="       112073"/>
    <s v="       102870"/>
    <s v="REGAL BIJELI 147X147"/>
    <x v="1"/>
    <s v="29.11.21"/>
    <s v="01.12.21"/>
    <s v="1"/>
    <n v="12.5"/>
    <n v="1"/>
    <x v="2754"/>
    <n v="0"/>
    <n v="815.61"/>
    <x v="2772"/>
    <x v="2"/>
  </r>
  <r>
    <n v="1"/>
    <s v="       112074"/>
    <s v="       102875"/>
    <s v="REGAL CRNO-SMEĐI 77X147"/>
    <x v="1"/>
    <s v="29.11.21"/>
    <s v="01.12.21"/>
    <s v="1"/>
    <n v="12.5"/>
    <n v="1"/>
    <x v="2758"/>
    <n v="0"/>
    <n v="465.61"/>
    <x v="2776"/>
    <x v="2"/>
  </r>
  <r>
    <n v="1"/>
    <s v="       112075"/>
    <s v="       102876"/>
    <s v="UMETAK SA DVIJE LADICE 33X33"/>
    <x v="1"/>
    <s v="29.11.21"/>
    <s v="01.12.21"/>
    <s v="1"/>
    <n v="12.5"/>
    <n v="1"/>
    <x v="2759"/>
    <n v="0"/>
    <n v="116.62"/>
    <x v="2777"/>
    <x v="2"/>
  </r>
  <r>
    <n v="1"/>
    <s v="       112076"/>
    <s v="       102877"/>
    <s v="TABLET SAMSUNG GALAXY A7"/>
    <x v="3"/>
    <s v="30.11.21"/>
    <s v="01.12.21"/>
    <s v="1"/>
    <n v="25"/>
    <n v="1"/>
    <x v="2760"/>
    <n v="0"/>
    <n v="1796.07"/>
    <x v="2778"/>
    <x v="2"/>
  </r>
  <r>
    <n v="1"/>
    <s v="       112077"/>
    <s v="       102878"/>
    <s v="VODENA KUPELJ HYDRO H19"/>
    <x v="2"/>
    <s v="26.11.21"/>
    <s v="01.12.21"/>
    <s v="1"/>
    <n v="20"/>
    <n v="1"/>
    <x v="2761"/>
    <n v="0"/>
    <n v="7221.78"/>
    <x v="2779"/>
    <x v="2"/>
  </r>
  <r>
    <n v="1"/>
    <s v="       112078"/>
    <s v="       102729"/>
    <s v="DRON DJI MAVIC MINI FLY"/>
    <x v="2"/>
    <s v="01.12.21"/>
    <s v="01.01.22"/>
    <s v="1"/>
    <n v="20"/>
    <n v="1"/>
    <x v="2762"/>
    <n v="0"/>
    <n v="2850"/>
    <x v="2780"/>
    <x v="2"/>
  </r>
  <r>
    <n v="1"/>
    <s v="       112079"/>
    <s v="       102879"/>
    <s v="PRIJENOSNO RAČUNALO LENOVO YOGA 9"/>
    <x v="3"/>
    <s v="24.11.21"/>
    <s v="01.12.21"/>
    <s v="1"/>
    <n v="25"/>
    <n v="1"/>
    <x v="2763"/>
    <n v="0"/>
    <n v="15999"/>
    <x v="2781"/>
    <x v="2"/>
  </r>
  <r>
    <n v="1"/>
    <s v="       112081"/>
    <s v="       102880"/>
    <s v="DETEKTOR METALA ACE400I"/>
    <x v="2"/>
    <s v="01.12.21"/>
    <s v="01.01.22"/>
    <s v="1"/>
    <n v="20"/>
    <n v="1"/>
    <x v="2764"/>
    <n v="0"/>
    <n v="3525.38"/>
    <x v="2782"/>
    <x v="2"/>
  </r>
  <r>
    <n v="1"/>
    <s v="       112083"/>
    <s v="       102674"/>
    <s v="TABLET APPLE 11&quot;"/>
    <x v="3"/>
    <s v="08.12.21"/>
    <s v="01.01.22"/>
    <s v="1"/>
    <n v="25"/>
    <n v="1"/>
    <x v="2765"/>
    <n v="0"/>
    <n v="8230.61"/>
    <x v="2783"/>
    <x v="2"/>
  </r>
  <r>
    <n v="1"/>
    <s v="       112084"/>
    <s v="       102881"/>
    <s v="VREMENSKA STANICA BEŽIČNA"/>
    <x v="2"/>
    <s v="08.12.21"/>
    <s v="01.01.22"/>
    <s v="1"/>
    <n v="20"/>
    <n v="1"/>
    <x v="2766"/>
    <n v="0"/>
    <n v="6163.08"/>
    <x v="2784"/>
    <x v="2"/>
  </r>
  <r>
    <n v="1"/>
    <s v="       112086"/>
    <s v="       102862"/>
    <s v="MONITOR 24&quot; DELL S2421H"/>
    <x v="3"/>
    <s v="17.12.21"/>
    <s v="01.01.22"/>
    <s v="1"/>
    <n v="25"/>
    <n v="1"/>
    <x v="2738"/>
    <n v="0"/>
    <n v="1565"/>
    <x v="2755"/>
    <x v="2"/>
  </r>
  <r>
    <n v="1"/>
    <s v="       112087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8"/>
    <s v="       102630"/>
    <s v="PRISTUPNA TOČKA ARUBA AP-303"/>
    <x v="2"/>
    <s v="06.12.21"/>
    <s v="01.01.22"/>
    <s v="1"/>
    <n v="25"/>
    <n v="1"/>
    <x v="2687"/>
    <n v="0"/>
    <n v="3233.75"/>
    <x v="2704"/>
    <x v="2"/>
  </r>
  <r>
    <n v="1"/>
    <s v="       112089"/>
    <s v="       102882"/>
    <s v="ANALITIČKA VAGA JE1103C"/>
    <x v="2"/>
    <s v="14.12.21"/>
    <s v="01.01.22"/>
    <s v="1"/>
    <n v="20"/>
    <n v="1"/>
    <x v="2767"/>
    <n v="0"/>
    <n v="9970.75"/>
    <x v="2785"/>
    <x v="2"/>
  </r>
  <r>
    <n v="1"/>
    <s v="       112090"/>
    <s v="       102883"/>
    <s v="MJEŠALICA MAGNETSKA S GRIJANJEM RCT"/>
    <x v="2"/>
    <s v="02.12.21"/>
    <s v="01.01.22"/>
    <s v="1"/>
    <n v="20"/>
    <n v="1"/>
    <x v="2768"/>
    <n v="0"/>
    <n v="4716.8500000000004"/>
    <x v="2786"/>
    <x v="2"/>
  </r>
  <r>
    <n v="1"/>
    <s v="       112092"/>
    <s v="       102884"/>
    <s v="BLENDER EZ600"/>
    <x v="2"/>
    <s v="13.12.21"/>
    <s v="01.01.22"/>
    <s v="1"/>
    <n v="20"/>
    <n v="1"/>
    <x v="2769"/>
    <n v="0"/>
    <n v="4805"/>
    <x v="2787"/>
    <x v="2"/>
  </r>
  <r>
    <n v="1"/>
    <s v="       112093"/>
    <s v="       102885"/>
    <s v="TABLET APPLE 10.9 IPAD AIR 4"/>
    <x v="3"/>
    <s v="16.12.21"/>
    <s v="01.01.22"/>
    <s v="1"/>
    <n v="25"/>
    <n v="1"/>
    <x v="2770"/>
    <n v="0"/>
    <n v="7810.58"/>
    <x v="2788"/>
    <x v="2"/>
  </r>
  <r>
    <m/>
    <m/>
    <m/>
    <m/>
    <x v="9"/>
    <m/>
    <m/>
    <m/>
    <m/>
    <m/>
    <x v="2771"/>
    <m/>
    <m/>
    <x v="2789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56">
  <r>
    <s v="      MB 5398"/>
    <s v="       300001"/>
    <s v="2004 Eurokod 8-Proračun s"/>
    <x v="0"/>
    <s v="27.02.14"/>
    <s v="01.03.14"/>
    <s v="1"/>
    <n v="20"/>
    <n v="1"/>
    <n v="55.08"/>
    <n v="53.25"/>
    <n v="1.83"/>
    <n v="22.032"/>
    <x v="0"/>
  </r>
  <r>
    <s v="       112379"/>
    <s v="       103028"/>
    <s v="3D MODEL OPREME UŠĆA BUŠOTINE"/>
    <x v="1"/>
    <s v="28.02.23"/>
    <s v="01.03.23"/>
    <s v="1"/>
    <n v="20"/>
    <n v="1"/>
    <n v="995.43000000000006"/>
    <n v="547.5"/>
    <n v="447.93"/>
    <n v="995.43000000000006"/>
    <x v="1"/>
  </r>
  <r>
    <s v="       112651"/>
    <s v="       103178"/>
    <s v="3D PISAČ ZORTRAX M200"/>
    <x v="2"/>
    <s v="08.07.24"/>
    <s v="01.08.24"/>
    <s v="1"/>
    <n v="25"/>
    <n v="1"/>
    <n v="936.73"/>
    <n v="331.76"/>
    <n v="604.97"/>
    <n v="936.73"/>
    <x v="1"/>
  </r>
  <r>
    <s v="       112488"/>
    <s v="       103085"/>
    <s v="3D PRINTER ENDER 3"/>
    <x v="2"/>
    <s v="02.10.23"/>
    <s v="01.11.23"/>
    <s v="1"/>
    <n v="25"/>
    <n v="1"/>
    <n v="414.44"/>
    <n v="224.49"/>
    <n v="189.95000000000002"/>
    <n v="414.44"/>
    <x v="1"/>
  </r>
  <r>
    <s v="       111427"/>
    <s v="       200748"/>
    <s v="3D PRINTER I3 MK3S"/>
    <x v="2"/>
    <s v="24.01.20"/>
    <s v="01.02.20"/>
    <s v="1"/>
    <n v="25"/>
    <n v="1"/>
    <n v="1271.8700000000001"/>
    <n v="1271.8700000000001"/>
    <n v="0"/>
    <n v="508.74800000000005"/>
    <x v="2"/>
  </r>
  <r>
    <s v="       111428"/>
    <s v="       200749"/>
    <s v="3D PRINTER SL1"/>
    <x v="2"/>
    <s v="24.01.20"/>
    <s v="01.02.20"/>
    <s v="1"/>
    <n v="25"/>
    <n v="1"/>
    <n v="2363.36"/>
    <n v="2363.36"/>
    <n v="0"/>
    <n v="945.34400000000005"/>
    <x v="2"/>
  </r>
  <r>
    <s v="       112064"/>
    <s v="       102866"/>
    <s v="3D PRINTER ZORTRAX"/>
    <x v="2"/>
    <s v="14.10.21"/>
    <s v="01.11.21"/>
    <s v="1"/>
    <n v="25"/>
    <n v="1"/>
    <n v="1113.55"/>
    <n v="1113.55"/>
    <n v="0"/>
    <n v="445.42"/>
    <x v="2"/>
  </r>
  <r>
    <s v="       111221"/>
    <s v="       100000"/>
    <s v="3D PRINTER-STROJ ZA IZRAD"/>
    <x v="2"/>
    <s v="14.11.19"/>
    <s v="01.12.19"/>
    <s v="1"/>
    <n v="20"/>
    <n v="1"/>
    <n v="1061.54"/>
    <n v="1061.54"/>
    <n v="0"/>
    <n v="424.61599999999999"/>
    <x v="2"/>
  </r>
  <r>
    <s v="       MB6510"/>
    <s v="       300002"/>
    <s v="A Concise Geologic Time"/>
    <x v="0"/>
    <s v="26.02.18"/>
    <s v="01.03.18"/>
    <s v="1"/>
    <n v="20"/>
    <n v="1"/>
    <n v="34.270000000000003"/>
    <n v="6.8500000000000005"/>
    <n v="27.42"/>
    <n v="34.270000000000003"/>
    <x v="0"/>
  </r>
  <r>
    <s v="      MB 8545"/>
    <s v="       300384"/>
    <s v="A GUIDE TO FIELD INSTRUM.IN GEOTEHNICHS:"/>
    <x v="0"/>
    <s v="25.11.24"/>
    <s v="01.12.24"/>
    <s v="1"/>
    <n v="20"/>
    <n v="1"/>
    <n v="123.27"/>
    <n v="0"/>
    <n v="123.27"/>
    <n v="123.27"/>
    <x v="0"/>
  </r>
  <r>
    <s v="      MB 8238"/>
    <s v="       300338"/>
    <s v="A SURVIVAL GUIDE FOR HUMANITY"/>
    <x v="0"/>
    <s v="28.07.23"/>
    <s v="01.08.23"/>
    <s v="1"/>
    <n v="20"/>
    <n v="1"/>
    <n v="49.14"/>
    <n v="0"/>
    <n v="49.14"/>
    <n v="49.14"/>
    <x v="0"/>
  </r>
  <r>
    <s v="       104656"/>
    <s v="       100003"/>
    <s v="Adobe Acrobat Professiona"/>
    <x v="3"/>
    <s v="24.01.14"/>
    <s v="01.02.14"/>
    <s v="1"/>
    <n v="25"/>
    <n v="1"/>
    <n v="246.33"/>
    <n v="246.33"/>
    <n v="0"/>
    <n v="98.532000000000011"/>
    <x v="2"/>
  </r>
  <r>
    <s v="       103863"/>
    <s v="       100004"/>
    <s v="ADVANCE FINITE ELEM.GROUN"/>
    <x v="3"/>
    <s v="16.01.07"/>
    <s v="01.02.07"/>
    <s v="1"/>
    <n v="25"/>
    <n v="1"/>
    <n v="3650.39"/>
    <n v="3650.39"/>
    <n v="0"/>
    <n v="1460.1559999999999"/>
    <x v="2"/>
  </r>
  <r>
    <s v="      MB 5832"/>
    <s v="       300003"/>
    <s v="Advanced driling engineer"/>
    <x v="0"/>
    <s v="19.01.15"/>
    <s v="01.02.15"/>
    <s v="1"/>
    <n v="20"/>
    <n v="1"/>
    <n v="173.20000000000002"/>
    <n v="34.64"/>
    <n v="138.56"/>
    <n v="173.20000000000002"/>
    <x v="0"/>
  </r>
  <r>
    <s v="       103267"/>
    <s v="       100005"/>
    <s v="ADVANCED SOFTWARE INSTANT"/>
    <x v="3"/>
    <s v="18.02.07"/>
    <s v="01.03.07"/>
    <s v="1"/>
    <n v="25"/>
    <n v="1"/>
    <n v="953.58"/>
    <n v="953.58"/>
    <n v="0"/>
    <n v="381.43200000000002"/>
    <x v="2"/>
  </r>
  <r>
    <s v="      MB 5842"/>
    <s v="       300004"/>
    <s v="Advances in Agronomy"/>
    <x v="0"/>
    <s v="27.01.15"/>
    <s v="01.02.15"/>
    <s v="1"/>
    <n v="20"/>
    <n v="1"/>
    <n v="167.23"/>
    <n v="33.450000000000003"/>
    <n v="133.78"/>
    <n v="167.23"/>
    <x v="0"/>
  </r>
  <r>
    <s v="      MB 6216"/>
    <s v="       300005"/>
    <s v="Advances in Carbonate Exp"/>
    <x v="0"/>
    <s v="16.09.16"/>
    <s v="01.10.16"/>
    <s v="1"/>
    <n v="20"/>
    <n v="1"/>
    <n v="36.25"/>
    <n v="7.25"/>
    <n v="29"/>
    <n v="36.25"/>
    <x v="0"/>
  </r>
  <r>
    <s v="      MB 6202"/>
    <s v="       300006"/>
    <s v="Advances in the character"/>
    <x v="0"/>
    <s v="05.07.16"/>
    <s v="01.08.16"/>
    <s v="1"/>
    <n v="20"/>
    <n v="1"/>
    <n v="65.040000000000006"/>
    <n v="13.01"/>
    <n v="52.03"/>
    <n v="65.040000000000006"/>
    <x v="0"/>
  </r>
  <r>
    <s v="       106147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48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49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53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57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76"/>
    <s v="       100006"/>
    <s v="Ag LONČIĆ S POKLOPCEM"/>
    <x v="1"/>
    <s v="01.01.97"/>
    <s v="01.02.97"/>
    <s v="1"/>
    <n v="20"/>
    <n v="1"/>
    <n v="22.5"/>
    <n v="22.5"/>
    <n v="0"/>
    <n v="9"/>
    <x v="2"/>
  </r>
  <r>
    <s v="       106158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59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0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1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2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3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4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5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6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7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8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69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70"/>
    <s v="       100007"/>
    <s v="Ag PRSTEN"/>
    <x v="1"/>
    <s v="01.01.97"/>
    <s v="01.02.97"/>
    <s v="1"/>
    <n v="20"/>
    <n v="1"/>
    <n v="3.16"/>
    <n v="3.16"/>
    <n v="0"/>
    <n v="1.2640000000000002"/>
    <x v="2"/>
  </r>
  <r>
    <s v="       106151"/>
    <s v="       100008"/>
    <s v="Ag ZDJELICA 0 6cm"/>
    <x v="1"/>
    <s v="01.01.97"/>
    <s v="01.02.97"/>
    <s v="1"/>
    <n v="20"/>
    <n v="1"/>
    <n v="26.26"/>
    <n v="26.26"/>
    <n v="0"/>
    <n v="10.504000000000001"/>
    <x v="2"/>
  </r>
  <r>
    <s v="       106150"/>
    <s v="       100009"/>
    <s v="Ag ZDJELICA 0 9cm"/>
    <x v="1"/>
    <s v="01.01.97"/>
    <s v="01.02.97"/>
    <s v="1"/>
    <n v="20"/>
    <n v="1"/>
    <n v="26.26"/>
    <n v="26.26"/>
    <n v="0"/>
    <n v="10.504000000000001"/>
    <x v="2"/>
  </r>
  <r>
    <s v="       111180"/>
    <s v="       100011"/>
    <s v="Agregat Honda"/>
    <x v="4"/>
    <s v="04.10.19"/>
    <s v="01.11.19"/>
    <s v="1"/>
    <n v="20"/>
    <n v="1"/>
    <n v="1345.81"/>
    <n v="1345.81"/>
    <n v="0"/>
    <n v="538.32399999999996"/>
    <x v="2"/>
  </r>
  <r>
    <s v="       103194"/>
    <s v="       100012"/>
    <s v="AGREGAT MOSA GE2500"/>
    <x v="4"/>
    <s v="03.06.14"/>
    <s v="01.07.14"/>
    <s v="1"/>
    <n v="20"/>
    <n v="1"/>
    <n v="758.1"/>
    <n v="758.1"/>
    <n v="0"/>
    <n v="303.24"/>
    <x v="2"/>
  </r>
  <r>
    <s v="      MB 5405"/>
    <s v="       300007"/>
    <s v="Air Pollution Control: a"/>
    <x v="0"/>
    <s v="07.03.14"/>
    <s v="01.04.14"/>
    <s v="1"/>
    <n v="20"/>
    <n v="1"/>
    <n v="86"/>
    <n v="81.7"/>
    <n v="4.3"/>
    <n v="34.4"/>
    <x v="0"/>
  </r>
  <r>
    <s v="       104226"/>
    <s v="       100014"/>
    <s v="AKCELEROMETAR S KABLOM (d"/>
    <x v="2"/>
    <s v="31.12.13"/>
    <s v="01.01.14"/>
    <s v="1"/>
    <n v="20"/>
    <n v="1"/>
    <n v="2377.46"/>
    <n v="2377.46"/>
    <n v="0"/>
    <n v="950.98400000000004"/>
    <x v="2"/>
  </r>
  <r>
    <s v="       104227"/>
    <s v="       100014"/>
    <s v="AKCELEROMETAR S KABLOM (d"/>
    <x v="2"/>
    <s v="31.12.13"/>
    <s v="01.01.14"/>
    <s v="1"/>
    <n v="20"/>
    <n v="1"/>
    <n v="2377.4700000000003"/>
    <n v="2377.4700000000003"/>
    <n v="0"/>
    <n v="950.98800000000017"/>
    <x v="2"/>
  </r>
  <r>
    <s v="       104228"/>
    <s v="       100014"/>
    <s v="AKCELEROMETAR S KABLOM (d"/>
    <x v="2"/>
    <s v="31.12.13"/>
    <s v="01.01.14"/>
    <s v="1"/>
    <n v="20"/>
    <n v="1"/>
    <n v="2377.4700000000003"/>
    <n v="2377.4700000000003"/>
    <n v="0"/>
    <n v="950.98800000000017"/>
    <x v="2"/>
  </r>
  <r>
    <s v="       104229"/>
    <s v="       100014"/>
    <s v="AKCELEROMETAR S KABLOM (d"/>
    <x v="2"/>
    <s v="31.12.13"/>
    <s v="01.01.14"/>
    <s v="1"/>
    <n v="20"/>
    <n v="1"/>
    <n v="2377.4700000000003"/>
    <n v="2377.4700000000003"/>
    <n v="0"/>
    <n v="950.98800000000017"/>
    <x v="2"/>
  </r>
  <r>
    <s v="       104230"/>
    <s v="       100014"/>
    <s v="AKCELEROMETAR S KABLOM (d"/>
    <x v="2"/>
    <s v="31.12.13"/>
    <s v="01.01.14"/>
    <s v="1"/>
    <n v="20"/>
    <n v="1"/>
    <n v="8558.880000000001"/>
    <n v="8558.880000000001"/>
    <n v="0"/>
    <n v="3423.5520000000006"/>
    <x v="2"/>
  </r>
  <r>
    <s v="       104231"/>
    <s v="       100014"/>
    <s v="AKCELEROMETAR S KABLOM (d"/>
    <x v="2"/>
    <s v="31.12.13"/>
    <s v="01.01.14"/>
    <s v="1"/>
    <n v="20"/>
    <n v="1"/>
    <n v="8558.880000000001"/>
    <n v="8558.880000000001"/>
    <n v="0"/>
    <n v="3423.5520000000006"/>
    <x v="2"/>
  </r>
  <r>
    <s v="       104232"/>
    <s v="       100014"/>
    <s v="AKCELEROMETAR S KABLOM (d"/>
    <x v="2"/>
    <s v="31.12.13"/>
    <s v="01.01.14"/>
    <s v="1"/>
    <n v="20"/>
    <n v="1"/>
    <n v="8558.880000000001"/>
    <n v="8558.880000000001"/>
    <n v="0"/>
    <n v="3423.5520000000006"/>
    <x v="2"/>
  </r>
  <r>
    <s v="       103964"/>
    <s v="       100015"/>
    <s v="ALARM S PROJEKTOROM"/>
    <x v="1"/>
    <s v="13.07.07"/>
    <s v="01.08.07"/>
    <s v="1"/>
    <n v="20"/>
    <n v="1"/>
    <n v="1249.8700000000001"/>
    <n v="1249.8700000000001"/>
    <n v="0"/>
    <n v="499.94800000000009"/>
    <x v="2"/>
  </r>
  <r>
    <s v="       111868"/>
    <s v="       102795"/>
    <s v="ALARMNA CENTRALA"/>
    <x v="1"/>
    <s v="30.04.21"/>
    <s v="01.05.21"/>
    <s v="1"/>
    <n v="20"/>
    <n v="1"/>
    <n v="1163.9000000000001"/>
    <n v="1086.31"/>
    <n v="77.59"/>
    <n v="465.56000000000006"/>
    <x v="2"/>
  </r>
  <r>
    <s v="    MB 5237/1"/>
    <s v="       300008"/>
    <s v="Algorithams:Desing techni"/>
    <x v="0"/>
    <s v="18.05.12"/>
    <s v="01.06.12"/>
    <s v="1"/>
    <n v="20"/>
    <n v="1"/>
    <n v="60.78"/>
    <n v="59.77"/>
    <n v="1.01"/>
    <n v="24.312000000000001"/>
    <x v="0"/>
  </r>
  <r>
    <s v="      MB 5288"/>
    <s v="       300009"/>
    <s v="Ammonium nitrate explosiv"/>
    <x v="0"/>
    <s v="04.04.13"/>
    <s v="01.05.13"/>
    <s v="1"/>
    <n v="20"/>
    <n v="1"/>
    <n v="115.47"/>
    <n v="113.54"/>
    <n v="1.93"/>
    <n v="46.188000000000002"/>
    <x v="0"/>
  </r>
  <r>
    <s v="      MB 6164"/>
    <s v="       300010"/>
    <s v="An Introduction to Frames"/>
    <x v="0"/>
    <s v="10.06.16"/>
    <s v="01.07.16"/>
    <s v="1"/>
    <n v="20"/>
    <n v="1"/>
    <n v="75.59"/>
    <n v="15.120000000000001"/>
    <n v="60.47"/>
    <n v="75.59"/>
    <x v="0"/>
  </r>
  <r>
    <s v="      MB 6394"/>
    <s v="       300011"/>
    <s v="An Invitation to C*- Alge"/>
    <x v="0"/>
    <s v="13.10.17"/>
    <s v="01.11.17"/>
    <s v="1"/>
    <n v="20"/>
    <n v="1"/>
    <n v="49.410000000000004"/>
    <n v="9.8800000000000008"/>
    <n v="39.53"/>
    <n v="49.410000000000004"/>
    <x v="0"/>
  </r>
  <r>
    <s v="       112089"/>
    <s v="       102882"/>
    <s v="ANALITIČKA VAGA JE1103C"/>
    <x v="1"/>
    <s v="14.12.21"/>
    <s v="01.01.22"/>
    <s v="1"/>
    <n v="20"/>
    <n v="1"/>
    <n v="1323.3500000000001"/>
    <n v="1058.68"/>
    <n v="264.67"/>
    <n v="529.34"/>
    <x v="2"/>
  </r>
  <r>
    <s v="       112373"/>
    <s v="       103026"/>
    <s v="ANALITIČKA VAGA METTLER TOLEDO"/>
    <x v="1"/>
    <s v="08.03.23"/>
    <s v="01.04.23"/>
    <s v="1"/>
    <n v="20"/>
    <n v="1"/>
    <n v="3635.94"/>
    <n v="1999.77"/>
    <n v="1636.17"/>
    <n v="3635.94"/>
    <x v="1"/>
  </r>
  <r>
    <s v="      MB 5348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49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0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1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2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3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4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5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6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MB 5357"/>
    <s v="       300012"/>
    <s v="Analitika okoliša **Kašte"/>
    <x v="0"/>
    <s v="17.12.13"/>
    <s v="01.01.14"/>
    <s v="1"/>
    <n v="20"/>
    <n v="1"/>
    <n v="32.049999999999997"/>
    <n v="31.52"/>
    <n v="0.53"/>
    <n v="12.82"/>
    <x v="0"/>
  </r>
  <r>
    <s v="       102366"/>
    <s v="       100017"/>
    <s v="ANALIZATOR DIMNIH PLINOVA"/>
    <x v="1"/>
    <s v="31.01.00"/>
    <s v="01.02.00"/>
    <s v="1"/>
    <n v="20"/>
    <n v="1"/>
    <n v="7081.05"/>
    <n v="7081.05"/>
    <n v="0"/>
    <n v="2832.42"/>
    <x v="2"/>
  </r>
  <r>
    <s v="       111825"/>
    <s v="       102764"/>
    <s v="ANALIZATOR DIMNIH PLINOVA"/>
    <x v="1"/>
    <s v="03.01.21"/>
    <s v="01.02.21"/>
    <s v="1"/>
    <n v="20"/>
    <n v="1"/>
    <n v="9970.64"/>
    <n v="9804.4699999999993"/>
    <n v="166.17000000000002"/>
    <n v="3988.2559999999999"/>
    <x v="2"/>
  </r>
  <r>
    <s v="       102283"/>
    <s v="       100018"/>
    <s v="ANALIZATOR FREKVENCIJA"/>
    <x v="1"/>
    <s v="16.04.10"/>
    <s v="01.05.10"/>
    <s v="1"/>
    <n v="20"/>
    <n v="1"/>
    <n v="10619.300000000001"/>
    <n v="10619.300000000001"/>
    <n v="0"/>
    <n v="4247.72"/>
    <x v="2"/>
  </r>
  <r>
    <s v="       102738"/>
    <s v="       100020"/>
    <s v="ANALYES SEIZMIČKI"/>
    <x v="3"/>
    <s v="01.01.97"/>
    <s v="01.02.97"/>
    <s v="1"/>
    <n v="20"/>
    <n v="1"/>
    <n v="14510.11"/>
    <n v="14510.11"/>
    <n v="0"/>
    <n v="5804.0440000000008"/>
    <x v="2"/>
  </r>
  <r>
    <s v="      MB 5718"/>
    <s v="       300013"/>
    <s v="Analysis and modeling of"/>
    <x v="0"/>
    <s v="30.10.14"/>
    <s v="01.11.14"/>
    <s v="1"/>
    <n v="20"/>
    <n v="1"/>
    <n v="131.4"/>
    <n v="109.5"/>
    <n v="21.900000000000002"/>
    <n v="52.56"/>
    <x v="0"/>
  </r>
  <r>
    <s v="      MB 6316"/>
    <s v="       300014"/>
    <s v="Analytical Archeaeometry"/>
    <x v="0"/>
    <s v="30.03.17"/>
    <s v="01.04.17"/>
    <s v="1"/>
    <n v="20"/>
    <n v="1"/>
    <n v="177.39000000000001"/>
    <n v="35.480000000000004"/>
    <n v="141.91"/>
    <n v="177.39000000000001"/>
    <x v="0"/>
  </r>
  <r>
    <s v="      MB 5599"/>
    <s v="       300015"/>
    <s v="Ancient and historical ce"/>
    <x v="0"/>
    <s v="08.09.14"/>
    <s v="01.10.14"/>
    <s v="1"/>
    <n v="20"/>
    <n v="1"/>
    <n v="102.73"/>
    <n v="87.320000000000007"/>
    <n v="15.41"/>
    <n v="41.092000000000006"/>
    <x v="0"/>
  </r>
  <r>
    <s v="       102708"/>
    <s v="       100021"/>
    <s v="ANEMOMETAR"/>
    <x v="1"/>
    <s v="30.07.04"/>
    <s v="01.08.04"/>
    <s v="1"/>
    <n v="20"/>
    <n v="1"/>
    <n v="1349.69"/>
    <n v="1349.69"/>
    <n v="0"/>
    <n v="539.87600000000009"/>
    <x v="2"/>
  </r>
  <r>
    <s v="       101600"/>
    <s v="       100023"/>
    <s v="APAR ZA FIZIČKO ISP.CEMEN"/>
    <x v="4"/>
    <s v="01.01.97"/>
    <s v="01.02.97"/>
    <s v="1"/>
    <n v="20"/>
    <n v="1"/>
    <n v="11616.49"/>
    <n v="11616.49"/>
    <n v="0"/>
    <n v="4646.5960000000005"/>
    <x v="2"/>
  </r>
  <r>
    <s v="       105236"/>
    <s v="       100024"/>
    <s v="APAR.ZA IZR.TEKST.PREPAR"/>
    <x v="4"/>
    <s v="04.01.05"/>
    <s v="01.02.05"/>
    <s v="1"/>
    <n v="20"/>
    <n v="1"/>
    <n v="1295.3700000000001"/>
    <n v="1295.3700000000001"/>
    <n v="0"/>
    <n v="518.14800000000002"/>
    <x v="2"/>
  </r>
  <r>
    <s v="       101824"/>
    <s v="       100025"/>
    <s v="Apar.za mjerenje propusno"/>
    <x v="4"/>
    <s v="07.04.15"/>
    <s v="01.05.15"/>
    <s v="1"/>
    <n v="20"/>
    <n v="1"/>
    <n v="3537.06"/>
    <n v="3537.06"/>
    <n v="0"/>
    <n v="1414.8240000000001"/>
    <x v="2"/>
  </r>
  <r>
    <s v="       100352"/>
    <s v="       100030"/>
    <s v="APARAT ZA KAVU SAECO"/>
    <x v="1"/>
    <s v="04.10.06"/>
    <s v="01.11.06"/>
    <s v="1"/>
    <n v="20"/>
    <n v="1"/>
    <n v="220.21"/>
    <n v="220.21"/>
    <n v="0"/>
    <n v="88.084000000000003"/>
    <x v="2"/>
  </r>
  <r>
    <s v="       102742"/>
    <s v="       100032"/>
    <s v="APARAT ZA SMICANJE"/>
    <x v="4"/>
    <s v="01.01.97"/>
    <s v="01.02.97"/>
    <s v="1"/>
    <n v="20"/>
    <n v="1"/>
    <n v="7690.88"/>
    <n v="7690.88"/>
    <n v="0"/>
    <n v="3076.3520000000003"/>
    <x v="2"/>
  </r>
  <r>
    <s v="       102761"/>
    <s v="       100032"/>
    <s v="APARAT ZA SMICANJE"/>
    <x v="4"/>
    <s v="01.01.97"/>
    <s v="01.02.97"/>
    <s v="1"/>
    <n v="20"/>
    <n v="1"/>
    <n v="589.9"/>
    <n v="589.9"/>
    <n v="0"/>
    <n v="235.96"/>
    <x v="2"/>
  </r>
  <r>
    <s v="       104661"/>
    <s v="       100033"/>
    <s v="APARAT ZA UVEZ UNIBIND XU"/>
    <x v="4"/>
    <s v="29.10.10"/>
    <s v="01.11.10"/>
    <s v="1"/>
    <n v="20"/>
    <n v="1"/>
    <n v="776.22"/>
    <n v="776.22"/>
    <n v="0"/>
    <n v="310.48800000000006"/>
    <x v="2"/>
  </r>
  <r>
    <s v="       105937"/>
    <s v="       100034"/>
    <s v="APARAT ZA UVEZ UNIBIND125"/>
    <x v="4"/>
    <s v="29.10.03"/>
    <s v="01.11.03"/>
    <s v="1"/>
    <n v="20"/>
    <n v="1"/>
    <n v="349.75"/>
    <n v="349.75"/>
    <n v="0"/>
    <n v="139.9"/>
    <x v="2"/>
  </r>
  <r>
    <s v="       100755"/>
    <s v="       100035"/>
    <s v="APARAT ZA VARENJE"/>
    <x v="4"/>
    <s v="29.04.05"/>
    <s v="01.05.05"/>
    <s v="1"/>
    <n v="20"/>
    <n v="1"/>
    <n v="223.39000000000001"/>
    <n v="223.39000000000001"/>
    <n v="0"/>
    <n v="89.356000000000009"/>
    <x v="2"/>
  </r>
  <r>
    <s v="      MB 6096"/>
    <s v="       300016"/>
    <s v="Applied Groundwater Model"/>
    <x v="0"/>
    <s v="17.12.15"/>
    <s v="01.01.16"/>
    <s v="1"/>
    <n v="20"/>
    <n v="1"/>
    <n v="67.69"/>
    <n v="13.540000000000001"/>
    <n v="54.15"/>
    <n v="67.69"/>
    <x v="0"/>
  </r>
  <r>
    <s v="      MB 7896"/>
    <s v="       300326"/>
    <s v="ARBEITSBUCH MATEMATIK"/>
    <x v="0"/>
    <s v="21.06.22"/>
    <s v="01.07.22"/>
    <s v="1"/>
    <n v="20"/>
    <n v="1"/>
    <n v="38.74"/>
    <n v="0"/>
    <n v="38.74"/>
    <n v="38.74"/>
    <x v="0"/>
  </r>
  <r>
    <s v="      MB 6217"/>
    <s v="       300017"/>
    <s v="Arctic Petroleum Geology"/>
    <x v="0"/>
    <s v="16.09.16"/>
    <s v="01.10.16"/>
    <s v="1"/>
    <n v="20"/>
    <n v="1"/>
    <n v="36.25"/>
    <n v="7.25"/>
    <n v="29"/>
    <n v="36.25"/>
    <x v="0"/>
  </r>
  <r>
    <s v="      MB 5214"/>
    <s v="       300018"/>
    <s v="Astrophysical Flows **Pri"/>
    <x v="0"/>
    <s v="28.02.12"/>
    <s v="01.03.12"/>
    <s v="1"/>
    <n v="20"/>
    <n v="1"/>
    <n v="26.75"/>
    <n v="26.3"/>
    <n v="0.45"/>
    <n v="10.700000000000001"/>
    <x v="0"/>
  </r>
  <r>
    <s v="       MB6631"/>
    <s v="       300019"/>
    <s v="Atlas of Meteorites"/>
    <x v="0"/>
    <s v="05.11.18"/>
    <s v="01.12.18"/>
    <s v="1"/>
    <n v="20"/>
    <n v="1"/>
    <n v="85.18"/>
    <n v="17.04"/>
    <n v="68.14"/>
    <n v="85.18"/>
    <x v="0"/>
  </r>
  <r>
    <s v="      MB 5281"/>
    <s v="       300020"/>
    <s v="Atlas of Migmatite **Sawy"/>
    <x v="0"/>
    <s v="28.02.14"/>
    <s v="01.03.14"/>
    <s v="1"/>
    <n v="20"/>
    <n v="1"/>
    <n v="183.16"/>
    <n v="180.1"/>
    <n v="3.06"/>
    <n v="73.263999999999996"/>
    <x v="0"/>
  </r>
  <r>
    <s v="       105296"/>
    <s v="       100036"/>
    <s v="ATOMSKI APSORCIJSKI SPEKT+PC+MON."/>
    <x v="4"/>
    <s v="27.02.07"/>
    <s v="01.03.07"/>
    <s v="1"/>
    <n v="20"/>
    <n v="1"/>
    <n v="70742.61"/>
    <n v="70742.61"/>
    <n v="0"/>
    <n v="28297.044000000002"/>
    <x v="2"/>
  </r>
  <r>
    <s v="       106144"/>
    <s v="       100037"/>
    <s v="Au POKLOPAC 10,1g"/>
    <x v="1"/>
    <s v="01.01.97"/>
    <s v="01.02.97"/>
    <s v="1"/>
    <n v="20"/>
    <n v="1"/>
    <n v="150.04"/>
    <n v="150.04"/>
    <n v="0"/>
    <n v="60.015999999999998"/>
    <x v="2"/>
  </r>
  <r>
    <s v="       106145"/>
    <s v="       100038"/>
    <s v="Au POKLOPAC 12,4g"/>
    <x v="1"/>
    <s v="01.01.97"/>
    <s v="01.02.97"/>
    <s v="1"/>
    <n v="20"/>
    <n v="1"/>
    <n v="150.04"/>
    <n v="150.04"/>
    <n v="0"/>
    <n v="60.015999999999998"/>
    <x v="2"/>
  </r>
  <r>
    <s v="       105761"/>
    <s v="       100040"/>
    <s v="AUTO NIVA LADA*ZG 6213EO"/>
    <x v="5"/>
    <s v="29.02.12"/>
    <s v="01.03.12"/>
    <s v="1"/>
    <n v="12.5"/>
    <n v="1"/>
    <n v="7891.14"/>
    <n v="7891.14"/>
    <n v="0"/>
    <n v="3156.4560000000001"/>
    <x v="2"/>
  </r>
  <r>
    <s v="       105763"/>
    <s v="       100041"/>
    <s v="AUTO PRIKOLICA M075"/>
    <x v="5"/>
    <s v="29.01.07"/>
    <s v="01.02.07"/>
    <s v="1"/>
    <n v="12.5"/>
    <n v="1"/>
    <n v="710.67"/>
    <n v="710.67"/>
    <n v="0"/>
    <n v="284.26799999999997"/>
    <x v="2"/>
  </r>
  <r>
    <s v="       105080"/>
    <s v="       100042"/>
    <s v="AUTOKLAV"/>
    <x v="4"/>
    <s v="01.01.97"/>
    <s v="01.02.97"/>
    <s v="1"/>
    <n v="20"/>
    <n v="1"/>
    <n v="816.56000000000006"/>
    <n v="816.56000000000006"/>
    <n v="0"/>
    <n v="326.62400000000002"/>
    <x v="2"/>
  </r>
  <r>
    <s v="       112654"/>
    <s v="       103180"/>
    <s v="AUTOKLAV-REAKTOR HIDROTERMALNI"/>
    <x v="1"/>
    <s v="27.11.24"/>
    <s v="01.12.24"/>
    <s v="1"/>
    <n v="20"/>
    <n v="1"/>
    <n v="541.38"/>
    <n v="117.3"/>
    <n v="424.08"/>
    <n v="541.38"/>
    <x v="1"/>
  </r>
  <r>
    <s v="       104236"/>
    <s v="       100043"/>
    <s v="AVIONSKE KARTE Podsljeme,"/>
    <x v="3"/>
    <s v="02.11.12"/>
    <s v="01.12.12"/>
    <s v="1"/>
    <n v="25"/>
    <n v="1"/>
    <n v="9749.82"/>
    <n v="9749.82"/>
    <n v="0"/>
    <n v="3899.9279999999999"/>
    <x v="2"/>
  </r>
  <r>
    <s v="      MB 7840"/>
    <s v="       300310"/>
    <s v="BACIC LATHEWORK (WPS45)"/>
    <x v="0"/>
    <s v="29.04.22"/>
    <s v="01.05.22"/>
    <s v="1"/>
    <n v="20"/>
    <n v="1"/>
    <n v="25.02"/>
    <n v="0"/>
    <n v="25.02"/>
    <n v="25.02"/>
    <x v="0"/>
  </r>
  <r>
    <s v="       101611"/>
    <s v="       100045"/>
    <s v="BAROID ROLER/PROC."/>
    <x v="1"/>
    <s v="01.01.97"/>
    <s v="01.02.97"/>
    <s v="1"/>
    <n v="20"/>
    <n v="1"/>
    <n v="464.53000000000003"/>
    <n v="464.53000000000003"/>
    <n v="0"/>
    <n v="185.81200000000001"/>
    <x v="2"/>
  </r>
  <r>
    <s v="      MB 8356"/>
    <s v="       300362"/>
    <s v="BASIC EARTHQUAKE ENGINEERING"/>
    <x v="0"/>
    <s v="01.02.24"/>
    <s v="01.03.24"/>
    <s v="1"/>
    <n v="20"/>
    <n v="1"/>
    <n v="85.16"/>
    <n v="0"/>
    <n v="85.16"/>
    <n v="85.16"/>
    <x v="0"/>
  </r>
  <r>
    <s v="    MB 5255/1"/>
    <s v="       300021"/>
    <s v="Basic Geological Mapping"/>
    <x v="0"/>
    <s v="04.10.12"/>
    <s v="01.11.12"/>
    <s v="1"/>
    <n v="20"/>
    <n v="1"/>
    <n v="35.21"/>
    <n v="34.619999999999997"/>
    <n v="0.59"/>
    <n v="14.084000000000001"/>
    <x v="0"/>
  </r>
  <r>
    <s v="       MB6702"/>
    <s v="       300022"/>
    <s v="Basic Principles"/>
    <x v="0"/>
    <s v="21.01.98"/>
    <s v="01.02.98"/>
    <s v="1"/>
    <n v="20"/>
    <n v="1"/>
    <n v="61.89"/>
    <n v="12.38"/>
    <n v="49.51"/>
    <n v="61.89"/>
    <x v="0"/>
  </r>
  <r>
    <s v="       MB6703"/>
    <s v="       300022"/>
    <s v="Basic Principles"/>
    <x v="0"/>
    <s v="21.01.98"/>
    <s v="01.02.98"/>
    <s v="1"/>
    <n v="20"/>
    <n v="1"/>
    <n v="61.89"/>
    <n v="12.38"/>
    <n v="49.51"/>
    <n v="61.89"/>
    <x v="0"/>
  </r>
  <r>
    <s v="       MB6704"/>
    <s v="       300022"/>
    <s v="Basic Principles"/>
    <x v="0"/>
    <s v="21.01.98"/>
    <s v="01.02.98"/>
    <s v="1"/>
    <n v="20"/>
    <n v="1"/>
    <n v="61.89"/>
    <n v="12.38"/>
    <n v="49.51"/>
    <n v="61.89"/>
    <x v="0"/>
  </r>
  <r>
    <s v="       MB6705"/>
    <s v="       300022"/>
    <s v="Basic Principles"/>
    <x v="0"/>
    <s v="21.01.98"/>
    <s v="01.02.98"/>
    <s v="1"/>
    <n v="20"/>
    <n v="1"/>
    <n v="61.89"/>
    <n v="12.38"/>
    <n v="49.51"/>
    <n v="61.89"/>
    <x v="0"/>
  </r>
  <r>
    <s v="       MB6706"/>
    <s v="       300022"/>
    <s v="Basic Principles"/>
    <x v="0"/>
    <s v="21.01.98"/>
    <s v="01.02.98"/>
    <s v="1"/>
    <n v="20"/>
    <n v="1"/>
    <n v="61.89"/>
    <n v="12.38"/>
    <n v="49.51"/>
    <n v="61.89"/>
    <x v="0"/>
  </r>
  <r>
    <s v="       112183"/>
    <s v="       102925"/>
    <s v="BATERIJSKI GENERATOR ECO FLOW"/>
    <x v="4"/>
    <s v="14.02.22"/>
    <s v="01.03.22"/>
    <s v="1"/>
    <n v="20"/>
    <n v="1"/>
    <n v="467.08"/>
    <n v="358.11"/>
    <n v="108.97"/>
    <n v="186.83199999999999"/>
    <x v="2"/>
  </r>
  <r>
    <s v="      MB 6279"/>
    <s v="       300023"/>
    <s v="Baze podataka autor:M.Var"/>
    <x v="0"/>
    <s v="02.02.17"/>
    <s v="01.03.17"/>
    <s v="1"/>
    <n v="20"/>
    <n v="1"/>
    <n v="6.6400000000000006"/>
    <n v="1.33"/>
    <n v="5.3100000000000005"/>
    <n v="6.6400000000000006"/>
    <x v="0"/>
  </r>
  <r>
    <s v="      MB 6280"/>
    <s v="       300023"/>
    <s v="Baze podataka autor:M.Var"/>
    <x v="0"/>
    <s v="02.02.17"/>
    <s v="01.03.17"/>
    <s v="1"/>
    <n v="20"/>
    <n v="1"/>
    <n v="6.6400000000000006"/>
    <n v="1.33"/>
    <n v="5.3100000000000005"/>
    <n v="6.6400000000000006"/>
    <x v="0"/>
  </r>
  <r>
    <s v="      MB 6281"/>
    <s v="       300023"/>
    <s v="Baze podataka autor:M.Var"/>
    <x v="0"/>
    <s v="02.02.17"/>
    <s v="01.03.17"/>
    <s v="1"/>
    <n v="20"/>
    <n v="1"/>
    <n v="6.6400000000000006"/>
    <n v="1.33"/>
    <n v="5.3100000000000005"/>
    <n v="6.6400000000000006"/>
    <x v="0"/>
  </r>
  <r>
    <s v="      MB 6282"/>
    <s v="       300023"/>
    <s v="Baze podataka autor:M.Var"/>
    <x v="0"/>
    <s v="02.02.17"/>
    <s v="01.03.17"/>
    <s v="1"/>
    <n v="20"/>
    <n v="1"/>
    <n v="6.6400000000000006"/>
    <n v="1.33"/>
    <n v="5.3100000000000005"/>
    <n v="6.6400000000000006"/>
    <x v="0"/>
  </r>
  <r>
    <s v="      MB 6283"/>
    <s v="       300023"/>
    <s v="Baze podataka autor:M.Var"/>
    <x v="0"/>
    <s v="02.02.17"/>
    <s v="01.03.17"/>
    <s v="1"/>
    <n v="20"/>
    <n v="1"/>
    <n v="6.6400000000000006"/>
    <n v="1.33"/>
    <n v="5.3100000000000005"/>
    <n v="6.6400000000000006"/>
    <x v="0"/>
  </r>
  <r>
    <s v="       104459"/>
    <s v="       100049"/>
    <s v="BAZNA STANICA ONS-BASE-U4"/>
    <x v="1"/>
    <s v="15.04.15"/>
    <s v="01.05.15"/>
    <s v="1"/>
    <n v="20"/>
    <n v="1"/>
    <n v="147.65"/>
    <n v="147.65"/>
    <n v="0"/>
    <n v="59.06"/>
    <x v="2"/>
  </r>
  <r>
    <s v="       104511"/>
    <s v="       100050"/>
    <s v="BAZNA STANICA ZA LOGER"/>
    <x v="1"/>
    <s v="10.01.11"/>
    <s v="01.02.11"/>
    <s v="1"/>
    <n v="20"/>
    <n v="1"/>
    <n v="183.70000000000002"/>
    <n v="183.70000000000002"/>
    <n v="0"/>
    <n v="73.48"/>
    <x v="2"/>
  </r>
  <r>
    <s v="       103050"/>
    <s v="       100051"/>
    <s v="BENTLEY InRoads Site"/>
    <x v="3"/>
    <s v="10.12.08"/>
    <s v="01.01.09"/>
    <s v="1"/>
    <n v="25"/>
    <n v="1"/>
    <n v="3278.92"/>
    <n v="3278.92"/>
    <n v="0"/>
    <n v="1311.5680000000002"/>
    <x v="2"/>
  </r>
  <r>
    <s v="       103051"/>
    <s v="       100052"/>
    <s v="BENTLEY MicroStation"/>
    <x v="3"/>
    <s v="10.12.08"/>
    <s v="01.01.09"/>
    <s v="1"/>
    <n v="25"/>
    <n v="1"/>
    <n v="6242.6900000000005"/>
    <n v="6242.6900000000005"/>
    <n v="0"/>
    <n v="2497.0760000000005"/>
    <x v="2"/>
  </r>
  <r>
    <s v="       112465"/>
    <s v="       103072"/>
    <s v="BEŽIČNI MJERNI INST."/>
    <x v="1"/>
    <s v="18.08.23"/>
    <s v="01.09.23"/>
    <s v="1"/>
    <n v="20"/>
    <n v="1"/>
    <n v="2808"/>
    <n v="1310.4000000000001"/>
    <n v="1497.6000000000001"/>
    <n v="2808"/>
    <x v="1"/>
  </r>
  <r>
    <s v="      MB 5397"/>
    <s v="       300024"/>
    <s v="Biomineralization process"/>
    <x v="0"/>
    <s v="27.02.14"/>
    <s v="01.03.14"/>
    <s v="1"/>
    <n v="20"/>
    <n v="1"/>
    <n v="67.83"/>
    <n v="65.570000000000007"/>
    <n v="2.2600000000000002"/>
    <n v="27.132000000000001"/>
    <x v="0"/>
  </r>
  <r>
    <s v="       111930"/>
    <s v="       102811"/>
    <s v="BIOREAKTOR"/>
    <x v="4"/>
    <s v="09.07.21"/>
    <s v="01.08.21"/>
    <s v="1"/>
    <n v="20"/>
    <n v="1"/>
    <n v="129123.34"/>
    <n v="114058.96"/>
    <n v="15064.380000000001"/>
    <n v="51649.336000000003"/>
    <x v="2"/>
  </r>
  <r>
    <s v="       111444"/>
    <s v="       102646"/>
    <s v="BIRETA ZA BOCU DIGITALNA"/>
    <x v="1"/>
    <s v="20.07.20"/>
    <s v="01.08.20"/>
    <s v="1"/>
    <n v="20"/>
    <n v="1"/>
    <n v="776.43000000000006"/>
    <n v="776.43000000000006"/>
    <n v="0"/>
    <n v="310.57200000000006"/>
    <x v="2"/>
  </r>
  <r>
    <s v="       105823"/>
    <s v="       100053"/>
    <s v="BIZON 1570 C"/>
    <x v="1"/>
    <s v="01.01.97"/>
    <s v="01.02.97"/>
    <s v="1"/>
    <n v="20"/>
    <n v="1"/>
    <n v="3035.4"/>
    <n v="3035.4"/>
    <n v="0"/>
    <n v="1214.1600000000001"/>
    <x v="2"/>
  </r>
  <r>
    <s v="       105820"/>
    <s v="       100054"/>
    <s v="BIZON DŽEPNI 1510"/>
    <x v="1"/>
    <s v="01.01.97"/>
    <s v="01.02.97"/>
    <s v="1"/>
    <n v="20"/>
    <n v="1"/>
    <n v="566.61"/>
    <n v="566.61"/>
    <n v="0"/>
    <n v="226.64400000000001"/>
    <x v="2"/>
  </r>
  <r>
    <s v="       103268"/>
    <s v="       100055"/>
    <s v="BLASTERS MAS MOTION ANALY"/>
    <x v="3"/>
    <s v="12.09.08"/>
    <s v="01.10.08"/>
    <s v="1"/>
    <n v="25"/>
    <n v="1"/>
    <n v="3551.54"/>
    <n v="3551.54"/>
    <n v="0"/>
    <n v="1420.616"/>
    <x v="2"/>
  </r>
  <r>
    <s v="       112092"/>
    <s v="       102884"/>
    <s v="BLENDER EZ600"/>
    <x v="1"/>
    <s v="13.12.21"/>
    <s v="01.01.22"/>
    <s v="1"/>
    <n v="20"/>
    <n v="1"/>
    <n v="637.73"/>
    <n v="510.2"/>
    <n v="127.53"/>
    <n v="255.09200000000001"/>
    <x v="2"/>
  </r>
  <r>
    <s v="      MB 5271"/>
    <s v="       300025"/>
    <s v="Bogatstvo na dnu ekonomsk"/>
    <x v="0"/>
    <s v="21.01.13"/>
    <s v="01.02.13"/>
    <s v="1"/>
    <n v="20"/>
    <n v="1"/>
    <n v="34.14"/>
    <n v="33.57"/>
    <n v="0.57000000000000006"/>
    <n v="13.656000000000001"/>
    <x v="0"/>
  </r>
  <r>
    <s v="       102665"/>
    <s v="       100056"/>
    <s v="BROJAČ UNIVERZALNI-AGILEN"/>
    <x v="1"/>
    <s v="01.06.12"/>
    <s v="01.07.12"/>
    <s v="1"/>
    <n v="20"/>
    <n v="1"/>
    <n v="1384.58"/>
    <n v="1384.58"/>
    <n v="0"/>
    <n v="553.83199999999999"/>
    <x v="2"/>
  </r>
  <r>
    <s v="       101299"/>
    <s v="       100057"/>
    <s v="BROOKFIELD DIG.VISKOZIMET"/>
    <x v="1"/>
    <s v="01.01.99"/>
    <s v="01.02.99"/>
    <s v="1"/>
    <n v="20"/>
    <n v="1"/>
    <n v="7461.01"/>
    <n v="7461.01"/>
    <n v="0"/>
    <n v="2984.4040000000005"/>
    <x v="2"/>
  </r>
  <r>
    <s v="       103086"/>
    <s v="       100058"/>
    <s v="BRUSILICA KUTNA"/>
    <x v="4"/>
    <s v="01.01.97"/>
    <s v="01.02.97"/>
    <s v="1"/>
    <n v="20"/>
    <n v="1"/>
    <n v="252.51000000000002"/>
    <n v="252.51000000000002"/>
    <n v="0"/>
    <n v="101.00400000000002"/>
    <x v="2"/>
  </r>
  <r>
    <s v="       103138"/>
    <s v="       100061"/>
    <s v="BRUSILICA STOLNA/PROC."/>
    <x v="6"/>
    <s v="01.01.97"/>
    <s v="01.02.97"/>
    <s v="1"/>
    <n v="20"/>
    <n v="1"/>
    <n v="229.63"/>
    <n v="229.63"/>
    <n v="0"/>
    <n v="91.852000000000004"/>
    <x v="2"/>
  </r>
  <r>
    <s v="       102722"/>
    <s v="       102504"/>
    <s v="BRZA PODRŽ.PRITISKA SERVO"/>
    <x v="1"/>
    <s v="01.01.97"/>
    <s v="01.02.97"/>
    <s v="1"/>
    <n v="20"/>
    <n v="1"/>
    <n v="1380.72"/>
    <n v="1380.72"/>
    <n v="0"/>
    <n v="552.28800000000001"/>
    <x v="2"/>
  </r>
  <r>
    <s v="       105766"/>
    <s v="       100062"/>
    <s v="BUFALOGUN M-12"/>
    <x v="1"/>
    <s v="01.01.97"/>
    <s v="01.02.97"/>
    <s v="1"/>
    <n v="20"/>
    <n v="1"/>
    <n v="286.68"/>
    <n v="286.68"/>
    <n v="0"/>
    <n v="114.67200000000001"/>
    <x v="2"/>
  </r>
  <r>
    <s v="       103175"/>
    <s v="       100064"/>
    <s v="BUKOMJER PCE-DSA 50"/>
    <x v="1"/>
    <s v="16.11.11"/>
    <s v="01.12.11"/>
    <s v="1"/>
    <n v="20"/>
    <n v="1"/>
    <n v="2826.75"/>
    <n v="2826.75"/>
    <n v="0"/>
    <n v="1130.7"/>
    <x v="2"/>
  </r>
  <r>
    <s v="       110022"/>
    <s v="       100065"/>
    <s v="Bušilica - glodalica ZX 7"/>
    <x v="4"/>
    <s v="24.02.16"/>
    <s v="01.03.16"/>
    <s v="1"/>
    <n v="20"/>
    <n v="1"/>
    <n v="3207.58"/>
    <n v="3207.58"/>
    <n v="0"/>
    <n v="1283.0320000000002"/>
    <x v="2"/>
  </r>
  <r>
    <s v="       102756"/>
    <s v="       100068"/>
    <s v="BUŠILICA DIJAMANTNA BOART"/>
    <x v="4"/>
    <s v="01.01.97"/>
    <s v="01.02.97"/>
    <s v="1"/>
    <n v="20"/>
    <n v="1"/>
    <n v="681.41"/>
    <n v="681.41"/>
    <n v="0"/>
    <n v="272.56400000000002"/>
    <x v="2"/>
  </r>
  <r>
    <s v="       112270"/>
    <s v="       102964"/>
    <s v="BUŠILICA MAGNETNA BDS"/>
    <x v="4"/>
    <s v="24.08.22"/>
    <s v="01.09.22"/>
    <s v="1"/>
    <n v="20"/>
    <n v="1"/>
    <n v="1524.26"/>
    <n v="1016.1700000000001"/>
    <n v="508.09000000000003"/>
    <n v="609.70400000000006"/>
    <x v="2"/>
  </r>
  <r>
    <s v="       103779"/>
    <s v="       100070"/>
    <s v="BUŠILICA RUČ.MOTORNA TED-"/>
    <x v="4"/>
    <s v="21.01.08"/>
    <s v="01.02.08"/>
    <s v="1"/>
    <n v="20"/>
    <n v="1"/>
    <n v="708.30000000000007"/>
    <n v="708.30000000000007"/>
    <n v="0"/>
    <n v="283.32000000000005"/>
    <x v="2"/>
  </r>
  <r>
    <s v="       102758"/>
    <s v="       100071"/>
    <s v="BUŠILICA RUČNA ISKRA 550W"/>
    <x v="4"/>
    <s v="01.01.97"/>
    <s v="01.02.97"/>
    <s v="1"/>
    <n v="20"/>
    <n v="1"/>
    <n v="264.91000000000003"/>
    <n v="264.91000000000003"/>
    <n v="0"/>
    <n v="105.96400000000001"/>
    <x v="2"/>
  </r>
  <r>
    <s v="       103087"/>
    <s v="       100072"/>
    <s v="BUŠILICA RUČNA/PROC."/>
    <x v="4"/>
    <s v="01.01.97"/>
    <s v="01.02.97"/>
    <s v="1"/>
    <n v="20"/>
    <n v="1"/>
    <n v="187.72"/>
    <n v="187.72"/>
    <n v="0"/>
    <n v="75.088000000000008"/>
    <x v="2"/>
  </r>
  <r>
    <s v="       102537"/>
    <s v="       100073"/>
    <s v="BUŠILICA STOLNA"/>
    <x v="6"/>
    <s v="01.01.97"/>
    <s v="01.02.97"/>
    <s v="1"/>
    <n v="20"/>
    <n v="1"/>
    <n v="128.14000000000001"/>
    <n v="128.14000000000001"/>
    <n v="0"/>
    <n v="51.256000000000007"/>
    <x v="2"/>
  </r>
  <r>
    <s v="       103139"/>
    <s v="       100073"/>
    <s v="BUŠILICA STOLNA"/>
    <x v="4"/>
    <s v="01.01.97"/>
    <s v="01.02.97"/>
    <s v="1"/>
    <n v="20"/>
    <n v="1"/>
    <n v="188.48"/>
    <n v="188.48"/>
    <n v="0"/>
    <n v="75.391999999999996"/>
    <x v="2"/>
  </r>
  <r>
    <s v="       112317"/>
    <s v="       102998"/>
    <s v="BUŠILICA STOLNA EINHELL"/>
    <x v="4"/>
    <s v="15.12.22"/>
    <s v="01.01.23"/>
    <s v="1"/>
    <n v="20"/>
    <n v="1"/>
    <n v="468.38"/>
    <n v="273.23"/>
    <n v="195.15"/>
    <n v="468.38"/>
    <x v="1"/>
  </r>
  <r>
    <s v="       112468"/>
    <s v="       103075"/>
    <s v="BUŠILICA UDARNA HILTI"/>
    <x v="4"/>
    <s v="20.09.23"/>
    <s v="01.10.23"/>
    <s v="1"/>
    <n v="20"/>
    <n v="1"/>
    <n v="2331.29"/>
    <n v="1049.08"/>
    <n v="1282.21"/>
    <n v="2331.29"/>
    <x v="1"/>
  </r>
  <r>
    <s v="       111337"/>
    <s v="       102631"/>
    <s v="BUŠILICA ZA PRIDOBIVANJE JEZGARA"/>
    <x v="4"/>
    <s v="03.07.20"/>
    <s v="01.08.20"/>
    <s v="1"/>
    <n v="50"/>
    <n v="1"/>
    <n v="4333.8599999999997"/>
    <n v="4333.8599999999997"/>
    <n v="0"/>
    <n v="1733.5439999999999"/>
    <x v="2"/>
  </r>
  <r>
    <s v="       104850"/>
    <s v="       100075"/>
    <s v="BUŠOTINA B-2 dub.94,7m (d"/>
    <x v="1"/>
    <s v="06.12.12"/>
    <s v="01.01.13"/>
    <s v="1"/>
    <n v="20"/>
    <n v="1"/>
    <n v="2301.08"/>
    <n v="2301.08"/>
    <n v="0"/>
    <n v="920.43200000000002"/>
    <x v="2"/>
  </r>
  <r>
    <s v="       104851"/>
    <s v="       100076"/>
    <s v="BUŠOTINA B-3 dub.20,08m ("/>
    <x v="1"/>
    <s v="06.12.12"/>
    <s v="01.01.13"/>
    <s v="1"/>
    <n v="20"/>
    <n v="1"/>
    <n v="628.77"/>
    <n v="628.77"/>
    <n v="0"/>
    <n v="251.50800000000001"/>
    <x v="2"/>
  </r>
  <r>
    <s v="       104852"/>
    <s v="       100077"/>
    <s v="BUŠOTINA B-4 dub.1,92m (d"/>
    <x v="1"/>
    <s v="06.12.12"/>
    <s v="01.01.13"/>
    <s v="1"/>
    <n v="20"/>
    <n v="1"/>
    <n v="225.3"/>
    <n v="225.3"/>
    <n v="0"/>
    <n v="90.12"/>
    <x v="2"/>
  </r>
  <r>
    <s v="       104617"/>
    <s v="       100078"/>
    <s v="BUŠOTINA B-5 dub.2,5m (do"/>
    <x v="1"/>
    <s v="06.12.12"/>
    <s v="01.01.13"/>
    <s v="1"/>
    <n v="20"/>
    <n v="1"/>
    <n v="234.59"/>
    <n v="234.59"/>
    <n v="0"/>
    <n v="93.836000000000013"/>
    <x v="2"/>
  </r>
  <r>
    <s v="       104834"/>
    <s v="       100079"/>
    <s v="BUŠOTINA B-6 dub.2,5m  (d"/>
    <x v="1"/>
    <s v="06.12.12"/>
    <s v="01.01.13"/>
    <s v="1"/>
    <n v="20"/>
    <n v="1"/>
    <n v="234.59"/>
    <n v="234.59"/>
    <n v="0"/>
    <n v="93.836000000000013"/>
    <x v="2"/>
  </r>
  <r>
    <s v="       104610"/>
    <s v="       100080"/>
    <s v="BUŠOTINA B-7 dub.2,5m (do"/>
    <x v="1"/>
    <s v="06.12.12"/>
    <s v="01.01.13"/>
    <s v="1"/>
    <n v="20"/>
    <n v="1"/>
    <n v="234.59"/>
    <n v="234.59"/>
    <n v="0"/>
    <n v="93.836000000000013"/>
    <x v="2"/>
  </r>
  <r>
    <s v="       104898"/>
    <s v="       100081"/>
    <s v="BUŠOTINA B-8 dub.2,5m (do"/>
    <x v="1"/>
    <s v="06.12.12"/>
    <s v="01.01.13"/>
    <s v="1"/>
    <n v="20"/>
    <n v="1"/>
    <n v="234.59"/>
    <n v="234.59"/>
    <n v="0"/>
    <n v="93.836000000000013"/>
    <x v="2"/>
  </r>
  <r>
    <s v="       112738"/>
    <s v="       103210"/>
    <s v="CENTRIFUGA CD-0506"/>
    <x v="4"/>
    <s v="03.04.25"/>
    <s v="01.05.25"/>
    <s v="1"/>
    <n v="20"/>
    <n v="1"/>
    <n v="424.28000000000003"/>
    <n v="56.57"/>
    <n v="367.71"/>
    <n v="424.28000000000003"/>
    <x v="1"/>
  </r>
  <r>
    <s v="       101294"/>
    <s v="       100082"/>
    <s v="CENTRIFUGA JANITZKY"/>
    <x v="4"/>
    <s v="01.01.97"/>
    <s v="01.02.97"/>
    <s v="1"/>
    <n v="20"/>
    <n v="1"/>
    <n v="555.49"/>
    <n v="555.49"/>
    <n v="0"/>
    <n v="222.19600000000003"/>
    <x v="2"/>
  </r>
  <r>
    <s v="       112631"/>
    <s v="       103166"/>
    <s v="CENTRIFUGA ROTINA 380"/>
    <x v="4"/>
    <s v="10.10.24"/>
    <s v="01.11.24"/>
    <s v="1"/>
    <n v="20"/>
    <n v="1"/>
    <n v="6932.58"/>
    <n v="1617.6100000000001"/>
    <n v="5314.97"/>
    <n v="6932.58"/>
    <x v="1"/>
  </r>
  <r>
    <s v="       105081"/>
    <s v="       100084"/>
    <s v="CENTRIFUGA TEHNIKA"/>
    <x v="4"/>
    <s v="01.01.97"/>
    <s v="01.02.97"/>
    <s v="1"/>
    <n v="20"/>
    <n v="1"/>
    <n v="315.16000000000003"/>
    <n v="315.16000000000003"/>
    <n v="0"/>
    <n v="126.06400000000002"/>
    <x v="2"/>
  </r>
  <r>
    <s v="      MB 5883"/>
    <s v="       300026"/>
    <s v="Ceramic Petrography:The I"/>
    <x v="0"/>
    <s v="13.04.15"/>
    <s v="01.05.15"/>
    <s v="1"/>
    <n v="20"/>
    <n v="1"/>
    <n v="53.75"/>
    <n v="10.75"/>
    <n v="43"/>
    <n v="53.75"/>
    <x v="0"/>
  </r>
  <r>
    <s v="       104215"/>
    <s v="       100085"/>
    <s v="CIJEV FLEKSIBILNA ČELIĆNA"/>
    <x v="1"/>
    <s v="31.12.13"/>
    <s v="01.01.14"/>
    <s v="1"/>
    <n v="20"/>
    <n v="1"/>
    <n v="760.79"/>
    <n v="760.79"/>
    <n v="0"/>
    <n v="304.31599999999997"/>
    <x v="2"/>
  </r>
  <r>
    <s v="    MB 5236/1"/>
    <s v="       300027"/>
    <s v="Classical theory of elect"/>
    <x v="0"/>
    <s v="18.05.12"/>
    <s v="01.06.12"/>
    <s v="1"/>
    <n v="20"/>
    <n v="1"/>
    <n v="44.35"/>
    <n v="43.61"/>
    <n v="0.74"/>
    <n v="17.740000000000002"/>
    <x v="0"/>
  </r>
  <r>
    <s v="      MB 6201"/>
    <s v="       300028"/>
    <s v="Clay Materials Used in co"/>
    <x v="0"/>
    <s v="05.07.16"/>
    <s v="01.08.16"/>
    <s v="1"/>
    <n v="20"/>
    <n v="1"/>
    <n v="142.01"/>
    <n v="28.400000000000002"/>
    <n v="113.61"/>
    <n v="142.01"/>
    <x v="0"/>
  </r>
  <r>
    <s v="       MB6507"/>
    <s v="       300029"/>
    <s v="Clays in the Minerals Pro"/>
    <x v="0"/>
    <s v="26.02.18"/>
    <s v="01.03.18"/>
    <s v="1"/>
    <n v="20"/>
    <n v="1"/>
    <n v="100.71000000000001"/>
    <n v="20.14"/>
    <n v="80.570000000000007"/>
    <n v="100.71000000000001"/>
    <x v="0"/>
  </r>
  <r>
    <s v="      MB 7850"/>
    <s v="       300314"/>
    <s v="CLIFFORD ALGEBRAS"/>
    <x v="0"/>
    <s v="12.04.22"/>
    <s v="01.05.22"/>
    <s v="1"/>
    <n v="20"/>
    <n v="1"/>
    <n v="68.98"/>
    <n v="0"/>
    <n v="68.98"/>
    <n v="68.98"/>
    <x v="0"/>
  </r>
  <r>
    <s v="       102141"/>
    <s v="       100086"/>
    <s v="CNC STROJ"/>
    <x v="4"/>
    <s v="28.07.14"/>
    <s v="01.08.14"/>
    <s v="1"/>
    <n v="20"/>
    <n v="1"/>
    <n v="4566.4800000000005"/>
    <n v="4527.8"/>
    <n v="38.68"/>
    <n v="1826.5920000000003"/>
    <x v="2"/>
  </r>
  <r>
    <s v="      MB 5365"/>
    <s v="       300030"/>
    <s v="Colloid Science:principle"/>
    <x v="0"/>
    <s v="25.11.13"/>
    <s v="01.12.13"/>
    <s v="1"/>
    <n v="20"/>
    <n v="1"/>
    <n v="47.78"/>
    <n v="46.99"/>
    <n v="0.79"/>
    <n v="19.112000000000002"/>
    <x v="0"/>
  </r>
  <r>
    <s v="      MB 6313"/>
    <s v="       300031"/>
    <s v="Color Guide Petrography"/>
    <x v="0"/>
    <s v="16.03.17"/>
    <s v="01.04.17"/>
    <s v="1"/>
    <n v="20"/>
    <n v="1"/>
    <n v="138.68"/>
    <n v="27.740000000000002"/>
    <n v="110.94"/>
    <n v="138.68"/>
    <x v="0"/>
  </r>
  <r>
    <s v="       MB6987"/>
    <s v="       300032"/>
    <s v="Communicating Environment"/>
    <x v="0"/>
    <s v="24.09.19"/>
    <s v="01.10.19"/>
    <s v="1"/>
    <n v="20"/>
    <n v="1"/>
    <n v="34.32"/>
    <n v="6.86"/>
    <n v="27.46"/>
    <n v="34.32"/>
    <x v="0"/>
  </r>
  <r>
    <s v="      MB 5600"/>
    <s v="       300033"/>
    <s v="Concepts and applications"/>
    <x v="0"/>
    <s v="08.09.14"/>
    <s v="01.10.14"/>
    <s v="1"/>
    <n v="20"/>
    <n v="1"/>
    <n v="124.23"/>
    <n v="105.60000000000001"/>
    <n v="18.63"/>
    <n v="49.692000000000007"/>
    <x v="0"/>
  </r>
  <r>
    <s v="    MB 5235/1"/>
    <s v="       300034"/>
    <s v="Condensed matter physics"/>
    <x v="0"/>
    <s v="18.05.12"/>
    <s v="01.06.12"/>
    <s v="1"/>
    <n v="20"/>
    <n v="1"/>
    <n v="60.78"/>
    <n v="59.77"/>
    <n v="1.01"/>
    <n v="24.312000000000001"/>
    <x v="0"/>
  </r>
  <r>
    <s v="       101314"/>
    <s v="       100087"/>
    <s v="CONTROLOTRON-PRIJ.MJERAČ"/>
    <x v="1"/>
    <s v="18.02.05"/>
    <s v="01.03.05"/>
    <s v="1"/>
    <n v="20"/>
    <n v="1"/>
    <n v="22467.600000000002"/>
    <n v="22467.600000000002"/>
    <n v="0"/>
    <n v="8987.0400000000009"/>
    <x v="2"/>
  </r>
  <r>
    <s v="       103791"/>
    <s v="       100088"/>
    <s v="CorelDraw Graphics Suite"/>
    <x v="3"/>
    <s v="24.01.14"/>
    <s v="01.02.14"/>
    <s v="1"/>
    <n v="25"/>
    <n v="1"/>
    <n v="77.150000000000006"/>
    <n v="77.150000000000006"/>
    <n v="0"/>
    <n v="30.860000000000003"/>
    <x v="2"/>
  </r>
  <r>
    <s v="       104657"/>
    <s v="       100088"/>
    <s v="CorelDraw Graphics Suite"/>
    <x v="3"/>
    <s v="24.01.14"/>
    <s v="01.02.14"/>
    <s v="1"/>
    <n v="25"/>
    <n v="1"/>
    <n v="77.150000000000006"/>
    <n v="77.150000000000006"/>
    <n v="0"/>
    <n v="30.860000000000003"/>
    <x v="2"/>
  </r>
  <r>
    <s v="       104658"/>
    <s v="       100088"/>
    <s v="CorelDraw Graphics Suite"/>
    <x v="3"/>
    <s v="24.01.14"/>
    <s v="01.02.14"/>
    <s v="1"/>
    <n v="25"/>
    <n v="1"/>
    <n v="77.150000000000006"/>
    <n v="77.150000000000006"/>
    <n v="0"/>
    <n v="30.860000000000003"/>
    <x v="2"/>
  </r>
  <r>
    <s v="       112294"/>
    <s v="       100088"/>
    <s v="CorelDraw Graphics Suite"/>
    <x v="3"/>
    <s v="13.09.22"/>
    <s v="01.10.22"/>
    <s v="1"/>
    <n v="25"/>
    <n v="1"/>
    <n v="184.24"/>
    <n v="149.70000000000002"/>
    <n v="34.54"/>
    <n v="73.696000000000012"/>
    <x v="2"/>
  </r>
  <r>
    <s v="      MB 6095"/>
    <s v="       300035"/>
    <s v="Craig*s Soil Mechanics *J"/>
    <x v="0"/>
    <s v="17.12.15"/>
    <s v="01.01.16"/>
    <s v="1"/>
    <n v="20"/>
    <n v="1"/>
    <n v="47.95"/>
    <n v="9.59"/>
    <n v="38.36"/>
    <n v="47.95"/>
    <x v="0"/>
  </r>
  <r>
    <s v="      MB 8367"/>
    <s v="       300370"/>
    <s v="CRNO ZLATO"/>
    <x v="0"/>
    <s v="07.02.24"/>
    <s v="01.03.24"/>
    <s v="1"/>
    <n v="20"/>
    <n v="1"/>
    <n v="4.8"/>
    <n v="0"/>
    <n v="4.8"/>
    <n v="4.8"/>
    <x v="0"/>
  </r>
  <r>
    <s v="      MB 8368"/>
    <s v="       300370"/>
    <s v="CRNO ZLATO"/>
    <x v="0"/>
    <s v="07.02.24"/>
    <s v="01.03.24"/>
    <s v="1"/>
    <n v="20"/>
    <n v="1"/>
    <n v="4.8"/>
    <n v="0"/>
    <n v="4.8"/>
    <n v="4.8"/>
    <x v="0"/>
  </r>
  <r>
    <s v="       102808"/>
    <s v="       100089"/>
    <s v="CRTAĆI STOL S 4 LADICE"/>
    <x v="6"/>
    <s v="01.01.97"/>
    <s v="01.02.97"/>
    <s v="1"/>
    <n v="12.5"/>
    <n v="1"/>
    <n v="600.15"/>
    <n v="600.15"/>
    <n v="0"/>
    <n v="240.06"/>
    <x v="2"/>
  </r>
  <r>
    <s v="       112782"/>
    <s v="       103232"/>
    <s v="ČAJNA KUHINJA"/>
    <x v="6"/>
    <s v="15.07.25"/>
    <s v="01.08.25"/>
    <s v="1"/>
    <n v="12.5"/>
    <n v="1"/>
    <n v="4200"/>
    <n v="218.75"/>
    <n v="3981.25"/>
    <n v="4200"/>
    <x v="1"/>
  </r>
  <r>
    <s v="       102443"/>
    <s v="       100090"/>
    <s v="ČEKIĆ GEOLOŠKI"/>
    <x v="1"/>
    <s v="11.02.02"/>
    <s v="01.03.02"/>
    <s v="1"/>
    <n v="20"/>
    <n v="1"/>
    <n v="80.350000000000009"/>
    <n v="80.350000000000009"/>
    <n v="0"/>
    <n v="32.140000000000008"/>
    <x v="2"/>
  </r>
  <r>
    <s v="       MB6737"/>
    <s v="       300036"/>
    <s v="Čudesni svijet fosila"/>
    <x v="0"/>
    <s v="13.03.19"/>
    <s v="01.04.19"/>
    <s v="1"/>
    <n v="20"/>
    <n v="1"/>
    <n v="8.370000000000001"/>
    <n v="1.67"/>
    <n v="6.7"/>
    <n v="8.370000000000001"/>
    <x v="0"/>
  </r>
  <r>
    <s v="       104870"/>
    <s v="       100092"/>
    <s v="ČVORIŠTE (NetHB-1E 6-Port"/>
    <x v="2"/>
    <s v="03.02.12"/>
    <s v="01.03.12"/>
    <s v="1"/>
    <n v="20"/>
    <n v="1"/>
    <n v="663.61"/>
    <n v="663.61"/>
    <n v="0"/>
    <n v="265.44400000000002"/>
    <x v="2"/>
  </r>
  <r>
    <s v="       102577"/>
    <s v="       100093"/>
    <s v="ĆELIJA FLOTAC. DENVER"/>
    <x v="1"/>
    <s v="01.01.97"/>
    <s v="01.02.97"/>
    <s v="1"/>
    <n v="20"/>
    <n v="1"/>
    <n v="1064.23"/>
    <n v="1064.23"/>
    <n v="0"/>
    <n v="425.69200000000001"/>
    <x v="2"/>
  </r>
  <r>
    <s v="       102576"/>
    <s v="       100094"/>
    <s v="ĆELIJA FLOTACIJSKA FAGERG"/>
    <x v="1"/>
    <s v="01.01.97"/>
    <s v="01.02.97"/>
    <s v="1"/>
    <n v="20"/>
    <n v="1"/>
    <n v="558.27"/>
    <n v="558.27"/>
    <n v="0"/>
    <n v="223.30799999999999"/>
    <x v="2"/>
  </r>
  <r>
    <s v="       105112"/>
    <s v="       100095"/>
    <s v="ĆELIJA PROTOČNA-AKRIL"/>
    <x v="1"/>
    <s v="15.07.10"/>
    <s v="01.08.10"/>
    <s v="1"/>
    <n v="20"/>
    <n v="1"/>
    <n v="286.68"/>
    <n v="286.68"/>
    <n v="0"/>
    <n v="114.67200000000001"/>
    <x v="2"/>
  </r>
  <r>
    <s v="       105113"/>
    <s v="       100095"/>
    <s v="ĆELIJA PROTOČNA-AKRIL"/>
    <x v="1"/>
    <s v="15.07.10"/>
    <s v="01.08.10"/>
    <s v="1"/>
    <n v="20"/>
    <n v="1"/>
    <n v="286.68"/>
    <n v="286.68"/>
    <n v="0"/>
    <n v="114.67200000000001"/>
    <x v="2"/>
  </r>
  <r>
    <s v="       105114"/>
    <s v="       100095"/>
    <s v="ĆELIJA PROTOČNA-AKRIL"/>
    <x v="1"/>
    <s v="15.07.10"/>
    <s v="01.08.10"/>
    <s v="1"/>
    <n v="20"/>
    <n v="1"/>
    <n v="286.68"/>
    <n v="286.68"/>
    <n v="0"/>
    <n v="114.67200000000001"/>
    <x v="2"/>
  </r>
  <r>
    <s v="       105115"/>
    <s v="       100095"/>
    <s v="ĆELIJA PROTOČNA-AKRIL"/>
    <x v="1"/>
    <s v="15.07.10"/>
    <s v="01.08.10"/>
    <s v="1"/>
    <n v="20"/>
    <n v="1"/>
    <n v="286.68"/>
    <n v="286.68"/>
    <n v="0"/>
    <n v="114.67200000000001"/>
    <x v="2"/>
  </r>
  <r>
    <s v="       102741"/>
    <s v="       100096"/>
    <s v="ĆELIJA TRIAKSIJALNA"/>
    <x v="4"/>
    <s v="01.01.97"/>
    <s v="01.02.97"/>
    <s v="1"/>
    <n v="20"/>
    <n v="1"/>
    <n v="16187.26"/>
    <n v="16187.26"/>
    <n v="0"/>
    <n v="6474.9040000000005"/>
    <x v="2"/>
  </r>
  <r>
    <s v="       101263"/>
    <s v="       100097"/>
    <s v="DAKTILO STOL 707 NC"/>
    <x v="6"/>
    <s v="04.10.02"/>
    <s v="01.11.02"/>
    <s v="1"/>
    <n v="12.5"/>
    <n v="1"/>
    <n v="250.36"/>
    <n v="250.36"/>
    <n v="0"/>
    <n v="100.14400000000001"/>
    <x v="2"/>
  </r>
  <r>
    <s v="       105701"/>
    <s v="       100098"/>
    <s v="DALJINAR DIOR 3002 KOMPL."/>
    <x v="1"/>
    <s v="01.01.97"/>
    <s v="01.02.97"/>
    <s v="1"/>
    <n v="20"/>
    <n v="1"/>
    <n v="26594.65"/>
    <n v="26594.65"/>
    <n v="0"/>
    <n v="10637.86"/>
    <x v="2"/>
  </r>
  <r>
    <s v="       105684"/>
    <s v="       100100"/>
    <s v="DALJINOMJER LASERSKI HD50"/>
    <x v="1"/>
    <s v="14.03.07"/>
    <s v="01.04.07"/>
    <s v="1"/>
    <n v="20"/>
    <n v="1"/>
    <n v="208.88"/>
    <n v="208.88"/>
    <n v="0"/>
    <n v="83.552000000000007"/>
    <x v="2"/>
  </r>
  <r>
    <s v="      MB 7607"/>
    <s v="       300302"/>
    <s v="DATA ANALYSIS FOR PHYSICAL SCIENTISTS FE"/>
    <x v="0"/>
    <s v="23.06.21"/>
    <s v="01.07.21"/>
    <s v="1"/>
    <n v="20"/>
    <n v="1"/>
    <n v="62.68"/>
    <n v="0"/>
    <n v="62.68"/>
    <n v="62.68"/>
    <x v="0"/>
  </r>
  <r>
    <s v="      MB 7608"/>
    <s v="       300302"/>
    <s v="DATA ANALYSIS FOR PHYSICAL SCIENTISTS FE"/>
    <x v="0"/>
    <s v="23.06.21"/>
    <s v="01.07.21"/>
    <s v="1"/>
    <n v="20"/>
    <n v="1"/>
    <n v="62.68"/>
    <n v="0"/>
    <n v="62.68"/>
    <n v="62.68"/>
    <x v="0"/>
  </r>
  <r>
    <s v="       111835"/>
    <s v="       102774"/>
    <s v="DEFIBRILATOR AED"/>
    <x v="1"/>
    <s v="30.03.21"/>
    <s v="01.04.21"/>
    <s v="1"/>
    <n v="20"/>
    <n v="1"/>
    <n v="214.02"/>
    <n v="203.3"/>
    <n v="10.72"/>
    <n v="85.608000000000004"/>
    <x v="2"/>
  </r>
  <r>
    <s v="       102682"/>
    <s v="       100101"/>
    <s v="DEFORMETAR"/>
    <x v="4"/>
    <s v="25.03.02"/>
    <s v="01.04.02"/>
    <s v="1"/>
    <n v="20"/>
    <n v="1"/>
    <n v="1157.4100000000001"/>
    <n v="1157.4100000000001"/>
    <n v="0"/>
    <n v="462.96400000000006"/>
    <x v="2"/>
  </r>
  <r>
    <s v="       111629"/>
    <s v="       102692"/>
    <s v="DEIONIZATOR"/>
    <x v="1"/>
    <s v="16.11.20"/>
    <s v="01.12.20"/>
    <s v="1"/>
    <n v="20"/>
    <n v="1"/>
    <n v="1410.18"/>
    <n v="1410.18"/>
    <n v="0"/>
    <n v="564.072"/>
    <x v="2"/>
  </r>
  <r>
    <s v="       110907"/>
    <s v="       100102"/>
    <s v="Dekanski lanac"/>
    <x v="1"/>
    <s v="01.01.97"/>
    <s v="01.02.97"/>
    <s v="1"/>
    <n v="0"/>
    <n v="1"/>
    <n v="1.02"/>
    <n v="0.02"/>
    <n v="1"/>
    <n v="1.02"/>
    <x v="1"/>
  </r>
  <r>
    <s v="      MB 6104"/>
    <s v="       300037"/>
    <s v="Dekarbonaizacija energije"/>
    <x v="0"/>
    <s v="12.02.16"/>
    <s v="01.03.16"/>
    <s v="1"/>
    <n v="20"/>
    <n v="1"/>
    <n v="34.64"/>
    <n v="6.93"/>
    <n v="27.71"/>
    <n v="34.64"/>
    <x v="0"/>
  </r>
  <r>
    <s v="      MB 6105"/>
    <s v="       300037"/>
    <s v="Dekarbonaizacija energije"/>
    <x v="0"/>
    <s v="12.02.16"/>
    <s v="01.03.16"/>
    <s v="1"/>
    <n v="20"/>
    <n v="1"/>
    <n v="34.64"/>
    <n v="6.93"/>
    <n v="27.71"/>
    <n v="34.64"/>
    <x v="0"/>
  </r>
  <r>
    <s v="       105232"/>
    <s v="       100103"/>
    <s v="DESTILATOR VODE 5 LIT"/>
    <x v="1"/>
    <s v="29.04.97"/>
    <s v="01.05.97"/>
    <s v="1"/>
    <n v="20"/>
    <n v="1"/>
    <n v="729.98"/>
    <n v="729.98"/>
    <n v="0"/>
    <n v="291.99200000000002"/>
    <x v="2"/>
  </r>
  <r>
    <s v="       111526"/>
    <s v="       102664"/>
    <s v="DETEKTOR  MJERENJA KONCENTRACIJE RADONA"/>
    <x v="1"/>
    <s v="29.10.20"/>
    <s v="01.11.20"/>
    <s v="1"/>
    <n v="50"/>
    <n v="1"/>
    <n v="15217.960000000001"/>
    <n v="15217.960000000001"/>
    <n v="0"/>
    <n v="6087.1840000000011"/>
    <x v="2"/>
  </r>
  <r>
    <s v="       102707"/>
    <s v="       100104"/>
    <s v="DETEKTOR MULTIWARN PRIJEN"/>
    <x v="1"/>
    <s v="31.12.01"/>
    <s v="01.01.02"/>
    <s v="1"/>
    <n v="20"/>
    <n v="1"/>
    <n v="6335.52"/>
    <n v="6335.52"/>
    <n v="0"/>
    <n v="2534.2080000000005"/>
    <x v="2"/>
  </r>
  <r>
    <s v="       111177"/>
    <s v="       100105"/>
    <s v="Detektor plinova"/>
    <x v="1"/>
    <s v="11.10.19"/>
    <s v="01.11.19"/>
    <s v="1"/>
    <n v="20"/>
    <n v="1"/>
    <n v="1832.42"/>
    <n v="1832.42"/>
    <n v="0"/>
    <n v="732.96800000000007"/>
    <x v="2"/>
  </r>
  <r>
    <s v="      MB 7825"/>
    <s v="       300308"/>
    <s v="DIE RAUMGEOMETRIE SB"/>
    <x v="0"/>
    <s v="09.03.22"/>
    <s v="01.04.22"/>
    <s v="1"/>
    <n v="20"/>
    <n v="1"/>
    <n v="21.57"/>
    <n v="0"/>
    <n v="21.57"/>
    <n v="21.57"/>
    <x v="0"/>
  </r>
  <r>
    <s v="      MB 7826"/>
    <s v="       300308"/>
    <s v="DIE RAUMGEOMETRIE SB"/>
    <x v="0"/>
    <s v="09.03.22"/>
    <s v="01.04.22"/>
    <s v="1"/>
    <n v="20"/>
    <n v="1"/>
    <n v="21.57"/>
    <n v="0"/>
    <n v="21.57"/>
    <n v="21.57"/>
    <x v="0"/>
  </r>
  <r>
    <s v="      MB 7827"/>
    <s v="       300308"/>
    <s v="DIE RAUMGEOMETRIE SB"/>
    <x v="0"/>
    <s v="09.03.22"/>
    <s v="01.04.22"/>
    <s v="1"/>
    <n v="20"/>
    <n v="1"/>
    <n v="21.57"/>
    <n v="0"/>
    <n v="21.57"/>
    <n v="21.57"/>
    <x v="0"/>
  </r>
  <r>
    <s v="       105260"/>
    <s v="       100107"/>
    <s v="DIGESTER DK 42/26"/>
    <x v="4"/>
    <s v="25.03.10"/>
    <s v="01.04.10"/>
    <s v="1"/>
    <n v="20"/>
    <n v="1"/>
    <n v="3142.88"/>
    <n v="3142.88"/>
    <n v="0"/>
    <n v="1257.152"/>
    <x v="2"/>
  </r>
  <r>
    <s v="       105248"/>
    <s v="       100108"/>
    <s v="DIGESTOR"/>
    <x v="4"/>
    <s v="01.01.97"/>
    <s v="01.02.97"/>
    <s v="1"/>
    <n v="12.5"/>
    <n v="1"/>
    <n v="1283.19"/>
    <n v="1283.19"/>
    <n v="0"/>
    <n v="513.27600000000007"/>
    <x v="2"/>
  </r>
  <r>
    <s v="       105086"/>
    <s v="       100110"/>
    <s v="DIGESTOR UGRAĐENI"/>
    <x v="1"/>
    <s v="01.01.97"/>
    <s v="01.02.97"/>
    <s v="1"/>
    <n v="12.5"/>
    <n v="1"/>
    <n v="262.10000000000002"/>
    <n v="262.10000000000002"/>
    <n v="0"/>
    <n v="104.84000000000002"/>
    <x v="2"/>
  </r>
  <r>
    <s v="       105979"/>
    <s v="       100111"/>
    <s v="DIGESTOR VELIKI"/>
    <x v="1"/>
    <s v="01.01.97"/>
    <s v="01.02.97"/>
    <s v="1"/>
    <n v="12.5"/>
    <n v="1"/>
    <n v="288.32"/>
    <n v="288.32"/>
    <n v="0"/>
    <n v="115.328"/>
    <x v="2"/>
  </r>
  <r>
    <s v="       103700"/>
    <s v="       100112"/>
    <s v="DIGIT.MODEL MEDVEDNICA  *"/>
    <x v="1"/>
    <s v="03.02.12"/>
    <s v="01.03.12"/>
    <s v="1"/>
    <n v="25"/>
    <n v="1"/>
    <n v="2189.9299999999998"/>
    <n v="2189.9299999999998"/>
    <n v="0"/>
    <n v="875.97199999999998"/>
    <x v="2"/>
  </r>
  <r>
    <s v="       104237"/>
    <s v="       100113"/>
    <s v="DIGIT.MODEL PRIMORSKO-GOR"/>
    <x v="1"/>
    <s v="03.02.12"/>
    <s v="01.03.12"/>
    <s v="1"/>
    <n v="25"/>
    <n v="1"/>
    <n v="1194.51"/>
    <n v="1194.51"/>
    <n v="0"/>
    <n v="477.80400000000003"/>
    <x v="2"/>
  </r>
  <r>
    <s v="       106485"/>
    <s v="       100114"/>
    <s v="DIGITALNI BAROMETAR S PRI"/>
    <x v="1"/>
    <s v="27.07.09"/>
    <s v="01.08.09"/>
    <s v="1"/>
    <n v="20"/>
    <n v="1"/>
    <n v="581.30000000000007"/>
    <n v="581.30000000000007"/>
    <n v="0"/>
    <n v="232.52000000000004"/>
    <x v="2"/>
  </r>
  <r>
    <s v="       102307"/>
    <s v="       100115"/>
    <s v="DIGITALNI MANOMETAR LED"/>
    <x v="1"/>
    <s v="07.10.09"/>
    <s v="01.11.09"/>
    <s v="1"/>
    <n v="20"/>
    <n v="1"/>
    <n v="524.03"/>
    <n v="524.03"/>
    <n v="0"/>
    <n v="209.61199999999999"/>
    <x v="2"/>
  </r>
  <r>
    <s v="       111541"/>
    <s v="       102669"/>
    <s v="DIKTAFON ZOOM H8"/>
    <x v="1"/>
    <s v="06.11.20"/>
    <s v="01.12.20"/>
    <s v="1"/>
    <n v="20"/>
    <n v="1"/>
    <n v="467.45"/>
    <n v="467.45"/>
    <n v="0"/>
    <n v="186.98000000000002"/>
    <x v="2"/>
  </r>
  <r>
    <s v="       102725"/>
    <s v="       100118"/>
    <s v="DINAMOMETAR"/>
    <x v="1"/>
    <s v="01.01.97"/>
    <s v="01.02.97"/>
    <s v="1"/>
    <n v="20"/>
    <n v="1"/>
    <n v="242.37"/>
    <n v="242.37"/>
    <n v="0"/>
    <n v="96.948000000000008"/>
    <x v="2"/>
  </r>
  <r>
    <s v="       102666"/>
    <s v="       100119"/>
    <s v="DINAMOMETAR DIGITALNI"/>
    <x v="1"/>
    <s v="18.12.15"/>
    <s v="01.01.16"/>
    <s v="1"/>
    <n v="20"/>
    <n v="1"/>
    <n v="1599.31"/>
    <n v="1599.31"/>
    <n v="0"/>
    <n v="639.72400000000005"/>
    <x v="2"/>
  </r>
  <r>
    <s v="       103120"/>
    <s v="       100120"/>
    <s v="DINAMOMETAR ZA MJE.SILE"/>
    <x v="1"/>
    <s v="02.07.04"/>
    <s v="01.08.04"/>
    <s v="1"/>
    <n v="20"/>
    <n v="1"/>
    <n v="3335.88"/>
    <n v="3335.88"/>
    <n v="0"/>
    <n v="1334.3520000000001"/>
    <x v="2"/>
  </r>
  <r>
    <s v="      MB 5217"/>
    <s v="       300038"/>
    <s v="Discover the Moon **Lacro"/>
    <x v="0"/>
    <s v="28.02.12"/>
    <s v="01.03.12"/>
    <s v="1"/>
    <n v="20"/>
    <n v="1"/>
    <n v="14.27"/>
    <n v="14.030000000000001"/>
    <n v="0.24"/>
    <n v="5.7080000000000002"/>
    <x v="0"/>
  </r>
  <r>
    <s v="       102730"/>
    <s v="       100122"/>
    <s v="DISK DIJAMANTNI D. B."/>
    <x v="1"/>
    <s v="01.01.97"/>
    <s v="01.02.97"/>
    <s v="1"/>
    <n v="20"/>
    <n v="1"/>
    <n v="3643.04"/>
    <n v="3643.04"/>
    <n v="0"/>
    <n v="1457.2160000000001"/>
    <x v="2"/>
  </r>
  <r>
    <s v="       102812"/>
    <s v="       100123"/>
    <s v="DISK externi 80GB"/>
    <x v="2"/>
    <s v="18.12.06"/>
    <s v="01.01.07"/>
    <s v="1"/>
    <n v="25"/>
    <n v="1"/>
    <n v="113.18"/>
    <n v="113.18"/>
    <n v="0"/>
    <n v="45.272000000000006"/>
    <x v="2"/>
  </r>
  <r>
    <s v="       110011"/>
    <s v="       100127"/>
    <s v="Dizalica 1T-konstrukcija"/>
    <x v="7"/>
    <s v="02.02.16"/>
    <s v="01.03.16"/>
    <s v="1"/>
    <n v="20"/>
    <n v="1"/>
    <n v="727.72"/>
    <n v="727.72"/>
    <n v="0"/>
    <n v="291.08800000000002"/>
    <x v="2"/>
  </r>
  <r>
    <s v="       102720"/>
    <s v="       100128"/>
    <s v="DIZALICA 50t"/>
    <x v="7"/>
    <s v="01.01.97"/>
    <s v="01.02.97"/>
    <s v="1"/>
    <n v="20"/>
    <n v="1"/>
    <n v="215.8"/>
    <n v="215.8"/>
    <n v="0"/>
    <n v="86.320000000000007"/>
    <x v="2"/>
  </r>
  <r>
    <s v="       102721"/>
    <s v="       100128"/>
    <s v="DIZALICA 50t"/>
    <x v="7"/>
    <s v="01.01.97"/>
    <s v="01.02.97"/>
    <s v="1"/>
    <n v="20"/>
    <n v="1"/>
    <n v="215.8"/>
    <n v="215.8"/>
    <n v="0"/>
    <n v="86.320000000000007"/>
    <x v="2"/>
  </r>
  <r>
    <s v="       112703"/>
    <s v="       103204"/>
    <s v="DOCKING STATION ICY BOX"/>
    <x v="2"/>
    <s v="07.03.25"/>
    <s v="01.04.25"/>
    <s v="1"/>
    <n v="25"/>
    <n v="1"/>
    <n v="200.63"/>
    <n v="37.619999999999997"/>
    <n v="163.01"/>
    <n v="200.63"/>
    <x v="1"/>
  </r>
  <r>
    <s v="       112705"/>
    <s v="       103204"/>
    <s v="DOCKING STATION ICY BOX"/>
    <x v="2"/>
    <s v="07.03.25"/>
    <s v="01.04.25"/>
    <s v="1"/>
    <n v="25"/>
    <n v="1"/>
    <n v="200.63"/>
    <n v="37.619999999999997"/>
    <n v="163.01"/>
    <n v="200.63"/>
    <x v="1"/>
  </r>
  <r>
    <s v="       100160"/>
    <s v="       100130"/>
    <s v="DODATAK STOLA"/>
    <x v="6"/>
    <s v="05.01.11"/>
    <s v="01.02.11"/>
    <s v="1"/>
    <n v="12.5"/>
    <n v="1"/>
    <n v="80.7"/>
    <n v="80.7"/>
    <n v="0"/>
    <n v="32.28"/>
    <x v="2"/>
  </r>
  <r>
    <s v="      MB 5833"/>
    <s v="       300039"/>
    <s v="Downhole drilling tools *"/>
    <x v="0"/>
    <s v="19.01.15"/>
    <s v="01.02.15"/>
    <s v="1"/>
    <n v="20"/>
    <n v="1"/>
    <n v="173.20000000000002"/>
    <n v="34.64"/>
    <n v="138.56"/>
    <n v="173.20000000000002"/>
    <x v="0"/>
  </r>
  <r>
    <s v="       103013"/>
    <s v="       100131"/>
    <s v="DRAGER MULTIWARN II-ANALI"/>
    <x v="1"/>
    <s v="18.02.04"/>
    <s v="01.03.04"/>
    <s v="1"/>
    <n v="20"/>
    <n v="1"/>
    <n v="7800.24"/>
    <n v="7800.24"/>
    <n v="0"/>
    <n v="3120.096"/>
    <x v="2"/>
  </r>
  <r>
    <s v="       102509"/>
    <s v="       100132"/>
    <s v="DROBILICA ČELJUSNA"/>
    <x v="4"/>
    <s v="01.01.97"/>
    <s v="01.02.97"/>
    <s v="1"/>
    <n v="20"/>
    <n v="1"/>
    <n v="663.94"/>
    <n v="663.94"/>
    <n v="0"/>
    <n v="265.57600000000002"/>
    <x v="2"/>
  </r>
  <r>
    <s v="       102510"/>
    <s v="       100132"/>
    <s v="DROBILICA ČELJUSNA"/>
    <x v="4"/>
    <s v="01.01.97"/>
    <s v="01.02.97"/>
    <s v="1"/>
    <n v="20"/>
    <n v="1"/>
    <n v="240.20000000000002"/>
    <n v="240.20000000000002"/>
    <n v="0"/>
    <n v="96.080000000000013"/>
    <x v="2"/>
  </r>
  <r>
    <s v="       102512"/>
    <s v="       100133"/>
    <s v="DROBILICA S VALJ. VB-200"/>
    <x v="4"/>
    <s v="01.01.97"/>
    <s v="01.02.97"/>
    <s v="1"/>
    <n v="20"/>
    <n v="1"/>
    <n v="3342.58"/>
    <n v="3342.58"/>
    <n v="0"/>
    <n v="1337.0320000000002"/>
    <x v="2"/>
  </r>
  <r>
    <s v="       102511"/>
    <s v="       100134"/>
    <s v="DROBILICA UDARNA"/>
    <x v="4"/>
    <s v="01.01.97"/>
    <s v="01.02.97"/>
    <s v="1"/>
    <n v="20"/>
    <n v="1"/>
    <n v="1201.07"/>
    <n v="1201.07"/>
    <n v="0"/>
    <n v="480.428"/>
    <x v="2"/>
  </r>
  <r>
    <s v="       112436"/>
    <s v="       103060"/>
    <s v="DRON DJI MAVIC"/>
    <x v="8"/>
    <s v="12.06.23"/>
    <s v="01.07.23"/>
    <s v="1"/>
    <n v="20"/>
    <n v="1"/>
    <n v="3697"/>
    <n v="1848.5"/>
    <n v="1848.5"/>
    <n v="3697"/>
    <x v="1"/>
  </r>
  <r>
    <s v="       112597"/>
    <s v="       103060"/>
    <s v="DRON DJI MAVIC"/>
    <x v="8"/>
    <s v="17.06.24"/>
    <s v="01.07.24"/>
    <s v="1"/>
    <n v="20"/>
    <n v="1"/>
    <n v="4613.8500000000004"/>
    <n v="1384.16"/>
    <n v="3229.69"/>
    <n v="4613.8500000000004"/>
    <x v="1"/>
  </r>
  <r>
    <s v="       111699"/>
    <s v="       102729"/>
    <s v="DRON DJI MAVIC MINI FLY"/>
    <x v="8"/>
    <s v="25.01.21"/>
    <s v="01.02.21"/>
    <s v="1"/>
    <n v="20"/>
    <n v="1"/>
    <n v="504.21000000000004"/>
    <n v="495.8"/>
    <n v="8.41"/>
    <n v="201.68400000000003"/>
    <x v="2"/>
  </r>
  <r>
    <s v="       112078"/>
    <s v="       102729"/>
    <s v="DRON DJI MAVIC MINI FLY"/>
    <x v="8"/>
    <s v="01.12.21"/>
    <s v="01.01.22"/>
    <s v="1"/>
    <n v="20"/>
    <n v="1"/>
    <n v="378.26"/>
    <n v="296.3"/>
    <n v="81.960000000000008"/>
    <n v="151.304"/>
    <x v="2"/>
  </r>
  <r>
    <s v="       112148"/>
    <s v="       102918"/>
    <s v="DRON DJI PHANTOM 4"/>
    <x v="1"/>
    <s v="22.03.22"/>
    <s v="01.04.22"/>
    <s v="1"/>
    <n v="20"/>
    <n v="1"/>
    <n v="2293.4500000000003"/>
    <n v="1720.0900000000001"/>
    <n v="573.36"/>
    <n v="917.38000000000011"/>
    <x v="2"/>
  </r>
  <r>
    <s v="       111525"/>
    <s v="       102663"/>
    <s v="DRON MINI FLY"/>
    <x v="1"/>
    <s v="11.11.20"/>
    <s v="01.12.20"/>
    <s v="1"/>
    <n v="20"/>
    <n v="1"/>
    <n v="494.78000000000003"/>
    <n v="494.78000000000003"/>
    <n v="0"/>
    <n v="197.91200000000003"/>
    <x v="2"/>
  </r>
  <r>
    <s v="       110783"/>
    <s v="       100135"/>
    <s v="Dron sklopivi"/>
    <x v="8"/>
    <s v="14.12.17"/>
    <s v="01.01.18"/>
    <s v="1"/>
    <n v="20"/>
    <n v="1"/>
    <n v="1094.83"/>
    <n v="1094.83"/>
    <n v="0"/>
    <n v="437.93200000000002"/>
    <x v="2"/>
  </r>
  <r>
    <s v="      MB 7920"/>
    <s v="       300329"/>
    <s v="DRVENE KROVNE KONSTRUKCIJE"/>
    <x v="0"/>
    <s v="21.05.22"/>
    <s v="01.06.22"/>
    <s v="1"/>
    <n v="20"/>
    <n v="1"/>
    <n v="22.56"/>
    <n v="0"/>
    <n v="22.56"/>
    <n v="22.56"/>
    <x v="0"/>
  </r>
  <r>
    <s v="       105686"/>
    <s v="       100136"/>
    <s v="DRŽAČ NOSAČA PRIZME GRZ-3"/>
    <x v="1"/>
    <s v="01.01.97"/>
    <s v="01.02.97"/>
    <s v="1"/>
    <n v="20"/>
    <n v="1"/>
    <n v="58.59"/>
    <n v="58.59"/>
    <n v="0"/>
    <n v="23.436000000000003"/>
    <x v="2"/>
  </r>
  <r>
    <s v="       105687"/>
    <s v="       100136"/>
    <s v="DRŽAČ NOSAČA PRIZME GRZ-3"/>
    <x v="1"/>
    <s v="01.01.97"/>
    <s v="01.02.97"/>
    <s v="1"/>
    <n v="20"/>
    <n v="1"/>
    <n v="58.59"/>
    <n v="58.59"/>
    <n v="0"/>
    <n v="23.436000000000003"/>
    <x v="2"/>
  </r>
  <r>
    <s v="       105688"/>
    <s v="       100136"/>
    <s v="DRŽAČ NOSAČA PRIZME GRZ-3"/>
    <x v="1"/>
    <s v="01.01.97"/>
    <s v="01.02.97"/>
    <s v="1"/>
    <n v="20"/>
    <n v="1"/>
    <n v="58.59"/>
    <n v="58.59"/>
    <n v="0"/>
    <n v="23.436000000000003"/>
    <x v="2"/>
  </r>
  <r>
    <s v="       105689"/>
    <s v="       100136"/>
    <s v="DRŽAČ NOSAČA PRIZME GRZ-3"/>
    <x v="1"/>
    <s v="01.01.97"/>
    <s v="01.02.97"/>
    <s v="1"/>
    <n v="20"/>
    <n v="1"/>
    <n v="58.59"/>
    <n v="58.59"/>
    <n v="0"/>
    <n v="23.436000000000003"/>
    <x v="2"/>
  </r>
  <r>
    <s v="       112828"/>
    <s v="       103268"/>
    <s v="DUBINOMJER"/>
    <x v="1"/>
    <s v="19.12.25"/>
    <s v="01.01.26"/>
    <s v="1"/>
    <n v="20"/>
    <n v="1"/>
    <n v="74995"/>
    <n v="0"/>
    <n v="74995"/>
    <n v="74995"/>
    <x v="1"/>
  </r>
  <r>
    <s v="       111837"/>
    <s v="       102776"/>
    <s v="DVODJELNA NOSILA SPENCER"/>
    <x v="1"/>
    <s v="09.04.21"/>
    <s v="01.05.21"/>
    <s v="1"/>
    <n v="20"/>
    <n v="1"/>
    <n v="884.92000000000007"/>
    <n v="825.91"/>
    <n v="59.01"/>
    <n v="353.96800000000007"/>
    <x v="2"/>
  </r>
  <r>
    <s v="       MB6692"/>
    <s v="       300040"/>
    <s v="Dynymics-formulas and pro"/>
    <x v="0"/>
    <s v="04.01.19"/>
    <s v="01.02.19"/>
    <s v="1"/>
    <n v="20"/>
    <n v="1"/>
    <n v="24.04"/>
    <n v="4.8100000000000005"/>
    <n v="19.23"/>
    <n v="24.04"/>
    <x v="0"/>
  </r>
  <r>
    <s v="      MB 6333"/>
    <s v="       300042"/>
    <s v="Earth History and Palaeog"/>
    <x v="0"/>
    <s v="04.05.17"/>
    <s v="01.06.17"/>
    <s v="1"/>
    <n v="20"/>
    <n v="1"/>
    <n v="59.730000000000004"/>
    <n v="11.950000000000001"/>
    <n v="47.78"/>
    <n v="59.730000000000004"/>
    <x v="0"/>
  </r>
  <r>
    <s v="       MB6634"/>
    <s v="       300043"/>
    <s v="Earth Materials:Introduct"/>
    <x v="0"/>
    <s v="05.11.18"/>
    <s v="01.12.18"/>
    <s v="1"/>
    <n v="20"/>
    <n v="1"/>
    <n v="42.89"/>
    <n v="8.58"/>
    <n v="34.31"/>
    <n v="42.89"/>
    <x v="0"/>
  </r>
  <r>
    <s v="       111686"/>
    <s v="       102722"/>
    <s v="EDDY CURRENT SEPARATOR"/>
    <x v="1"/>
    <s v="18.01.21"/>
    <s v="01.02.21"/>
    <s v="1"/>
    <n v="20"/>
    <n v="1"/>
    <n v="55628.53"/>
    <n v="53774.25"/>
    <n v="1854.28"/>
    <n v="22251.412"/>
    <x v="2"/>
  </r>
  <r>
    <s v="       102883"/>
    <s v="       100139"/>
    <s v="EDOMETARIJSKI uređaj"/>
    <x v="4"/>
    <s v="27.10.04"/>
    <s v="01.11.04"/>
    <s v="1"/>
    <n v="20"/>
    <n v="1"/>
    <n v="7307.32"/>
    <n v="7307.32"/>
    <n v="0"/>
    <n v="2922.9279999999999"/>
    <x v="2"/>
  </r>
  <r>
    <s v="      MB 5824"/>
    <s v="       300044"/>
    <s v="Ekonomija (19.izdanje) **"/>
    <x v="0"/>
    <s v="19.12.14"/>
    <s v="01.01.15"/>
    <s v="1"/>
    <n v="20"/>
    <n v="1"/>
    <n v="48.68"/>
    <n v="38.950000000000003"/>
    <n v="9.73"/>
    <n v="19.472000000000001"/>
    <x v="0"/>
  </r>
  <r>
    <s v="      MB 6354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55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56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57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58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59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0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1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2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3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4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5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6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7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8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69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0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1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2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3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4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5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6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7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8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79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80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81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82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  MB 6383"/>
    <s v="       300045"/>
    <s v="Ekonomika energije **I.De"/>
    <x v="0"/>
    <s v="22.05.17"/>
    <s v="01.06.17"/>
    <s v="1"/>
    <n v="20"/>
    <n v="1"/>
    <n v="24.39"/>
    <n v="4.88"/>
    <n v="19.510000000000002"/>
    <n v="24.39"/>
    <x v="0"/>
  </r>
  <r>
    <s v="    MB 4244/2"/>
    <s v="       300046"/>
    <s v="Ekonomika i okoliš **Eban"/>
    <x v="0"/>
    <s v="07.02.12"/>
    <s v="01.03.12"/>
    <s v="1"/>
    <n v="20"/>
    <n v="1"/>
    <n v="24.69"/>
    <n v="24.28"/>
    <n v="0.41000000000000003"/>
    <n v="9.8760000000000012"/>
    <x v="0"/>
  </r>
  <r>
    <s v="    MB 4244/3"/>
    <s v="       300046"/>
    <s v="Ekonomika i okoliš **Eban"/>
    <x v="0"/>
    <s v="03.02.12"/>
    <s v="01.03.12"/>
    <s v="1"/>
    <n v="20"/>
    <n v="1"/>
    <n v="36.630000000000003"/>
    <n v="36.020000000000003"/>
    <n v="0.61"/>
    <n v="14.652000000000001"/>
    <x v="0"/>
  </r>
  <r>
    <s v="       110529"/>
    <s v="       100140"/>
    <s v="Ekran interaktivni"/>
    <x v="2"/>
    <s v="30.08.17"/>
    <s v="01.09.17"/>
    <s v="1"/>
    <n v="25"/>
    <n v="1"/>
    <n v="3384.1"/>
    <n v="3384.1"/>
    <n v="0"/>
    <n v="1353.64"/>
    <x v="2"/>
  </r>
  <r>
    <s v="       111957"/>
    <s v="       102819"/>
    <s v="EKSHALACIJSKA KOMORA"/>
    <x v="4"/>
    <s v="15.07.21"/>
    <s v="01.08.21"/>
    <s v="1"/>
    <n v="20"/>
    <n v="1"/>
    <n v="1096.79"/>
    <n v="968.84"/>
    <n v="127.95"/>
    <n v="438.71600000000001"/>
    <x v="2"/>
  </r>
  <r>
    <s v="       102855"/>
    <s v="       100141"/>
    <s v="EKSIKATOR 250MM,tubus"/>
    <x v="1"/>
    <s v="02.11.10"/>
    <s v="01.12.10"/>
    <s v="1"/>
    <n v="20"/>
    <n v="1"/>
    <n v="167.09"/>
    <n v="167.09"/>
    <n v="0"/>
    <n v="66.835999999999999"/>
    <x v="2"/>
  </r>
  <r>
    <s v="       MB6609"/>
    <s v="       300047"/>
    <s v="Eksploat.i priprema tehni"/>
    <x v="0"/>
    <s v="14.09.18"/>
    <s v="01.10.18"/>
    <s v="1"/>
    <n v="20"/>
    <n v="1"/>
    <n v="17.25"/>
    <n v="3.45"/>
    <n v="13.8"/>
    <n v="17.25"/>
    <x v="0"/>
  </r>
  <r>
    <s v="      MB 7803"/>
    <s v="       300309"/>
    <s v="EKSPLOZIJE I EKSPLOZIVI. NJIHOVA MIRNODO"/>
    <x v="0"/>
    <s v="28.02.22"/>
    <s v="01.03.22"/>
    <s v="1"/>
    <n v="20"/>
    <n v="1"/>
    <n v="17.920000000000002"/>
    <n v="0"/>
    <n v="17.920000000000002"/>
    <n v="17.920000000000002"/>
    <x v="0"/>
  </r>
  <r>
    <s v="      MB 7804"/>
    <s v="       300309"/>
    <s v="EKSPLOZIJE I EKSPLOZIVI. NJIHOVA MIRNODO"/>
    <x v="0"/>
    <s v="28.02.22"/>
    <s v="01.03.22"/>
    <s v="1"/>
    <n v="20"/>
    <n v="1"/>
    <n v="17.920000000000002"/>
    <n v="0"/>
    <n v="17.920000000000002"/>
    <n v="17.920000000000002"/>
    <x v="0"/>
  </r>
  <r>
    <s v="      MB 7805"/>
    <s v="       300309"/>
    <s v="EKSPLOZIJE I EKSPLOZIVI. NJIHOVA MIRNODO"/>
    <x v="0"/>
    <s v="28.02.22"/>
    <s v="01.03.22"/>
    <s v="1"/>
    <n v="20"/>
    <n v="1"/>
    <n v="17.920000000000002"/>
    <n v="0"/>
    <n v="17.920000000000002"/>
    <n v="17.920000000000002"/>
    <x v="0"/>
  </r>
  <r>
    <s v="      MB 7806"/>
    <s v="       300309"/>
    <s v="EKSPLOZIJE I EKSPLOZIVI. NJIHOVA MIRNODO"/>
    <x v="0"/>
    <s v="28.02.22"/>
    <s v="01.03.22"/>
    <s v="1"/>
    <n v="20"/>
    <n v="1"/>
    <n v="17.920000000000002"/>
    <n v="0"/>
    <n v="17.920000000000002"/>
    <n v="17.920000000000002"/>
    <x v="0"/>
  </r>
  <r>
    <s v="      MB 7807"/>
    <s v="       300309"/>
    <s v="EKSPLOZIJE I EKSPLOZIVI. NJIHOVA MIRNODO"/>
    <x v="0"/>
    <s v="28.02.22"/>
    <s v="01.03.22"/>
    <s v="1"/>
    <n v="20"/>
    <n v="1"/>
    <n v="17.920000000000002"/>
    <n v="0"/>
    <n v="17.920000000000002"/>
    <n v="17.920000000000002"/>
    <x v="0"/>
  </r>
  <r>
    <s v="       MB6682"/>
    <s v="       300048"/>
    <s v="Ekspolatacija i obrada ka"/>
    <x v="0"/>
    <s v="05.12.18"/>
    <s v="01.01.19"/>
    <s v="1"/>
    <n v="20"/>
    <n v="1"/>
    <n v="53.75"/>
    <n v="10.75"/>
    <n v="43"/>
    <n v="53.75"/>
    <x v="0"/>
  </r>
  <r>
    <s v="       104866"/>
    <s v="       100142"/>
    <s v="EKSTENTZOMETAR  (don.Japa"/>
    <x v="4"/>
    <s v="31.12.13"/>
    <s v="01.01.14"/>
    <s v="1"/>
    <n v="20"/>
    <n v="1"/>
    <n v="2295.9500000000003"/>
    <n v="2295.9500000000003"/>
    <n v="0"/>
    <n v="918.38000000000011"/>
    <x v="2"/>
  </r>
  <r>
    <s v="       104863"/>
    <s v="       100143"/>
    <s v="EKSTENTZOMETAR (don.Japan"/>
    <x v="4"/>
    <s v="31.12.13"/>
    <s v="01.01.14"/>
    <s v="1"/>
    <n v="20"/>
    <n v="1"/>
    <n v="2295.94"/>
    <n v="2295.94"/>
    <n v="0"/>
    <n v="918.37600000000009"/>
    <x v="2"/>
  </r>
  <r>
    <s v="       104864"/>
    <s v="       100143"/>
    <s v="EKSTENTZOMETAR (don.Japan"/>
    <x v="4"/>
    <s v="31.12.13"/>
    <s v="01.01.14"/>
    <s v="1"/>
    <n v="20"/>
    <n v="1"/>
    <n v="2295.9500000000003"/>
    <n v="2295.9500000000003"/>
    <n v="0"/>
    <n v="918.38000000000011"/>
    <x v="2"/>
  </r>
  <r>
    <s v="       104865"/>
    <s v="       100143"/>
    <s v="EKSTENTZOMETAR (don.Japan"/>
    <x v="4"/>
    <s v="31.12.13"/>
    <s v="01.01.14"/>
    <s v="1"/>
    <n v="20"/>
    <n v="1"/>
    <n v="2295.9500000000003"/>
    <n v="2295.9500000000003"/>
    <n v="0"/>
    <n v="918.38000000000011"/>
    <x v="2"/>
  </r>
  <r>
    <s v="       104674"/>
    <s v="       100144"/>
    <s v="EKSTENZIOMETAR NerLG-501E"/>
    <x v="4"/>
    <s v="03.02.12"/>
    <s v="01.03.12"/>
    <s v="1"/>
    <n v="20"/>
    <n v="1"/>
    <n v="2548.39"/>
    <n v="2548.39"/>
    <n v="0"/>
    <n v="1019.356"/>
    <x v="2"/>
  </r>
  <r>
    <s v="       104680"/>
    <s v="       100144"/>
    <s v="EKSTENZIOMETAR NerLG-501E"/>
    <x v="4"/>
    <s v="03.02.12"/>
    <s v="01.03.12"/>
    <s v="1"/>
    <n v="20"/>
    <n v="1"/>
    <n v="2548.39"/>
    <n v="2548.39"/>
    <n v="0"/>
    <n v="1019.356"/>
    <x v="2"/>
  </r>
  <r>
    <s v="       104681"/>
    <s v="       100144"/>
    <s v="EKSTENZIOMETAR NerLG-501E"/>
    <x v="4"/>
    <s v="03.02.12"/>
    <s v="01.03.12"/>
    <s v="1"/>
    <n v="20"/>
    <n v="1"/>
    <n v="2548.39"/>
    <n v="2548.39"/>
    <n v="0"/>
    <n v="1019.356"/>
    <x v="2"/>
  </r>
  <r>
    <s v="       104833"/>
    <s v="       100144"/>
    <s v="EKSTENZIOMETAR NerLG-501E"/>
    <x v="4"/>
    <s v="03.02.12"/>
    <s v="01.03.12"/>
    <s v="1"/>
    <n v="20"/>
    <n v="1"/>
    <n v="2548.39"/>
    <n v="2548.39"/>
    <n v="0"/>
    <n v="1019.356"/>
    <x v="2"/>
  </r>
  <r>
    <s v="       104615"/>
    <s v="       100145"/>
    <s v="EKSTENZIOMETAR NetLG-501E"/>
    <x v="4"/>
    <s v="03.02.12"/>
    <s v="01.03.12"/>
    <s v="1"/>
    <n v="20"/>
    <n v="1"/>
    <n v="2057.92"/>
    <n v="2057.92"/>
    <n v="0"/>
    <n v="823.16800000000012"/>
    <x v="2"/>
  </r>
  <r>
    <s v="       104683"/>
    <s v="       100146"/>
    <s v="EKSTENZIOMETAR NetLG-510E"/>
    <x v="4"/>
    <s v="02.11.12"/>
    <s v="01.12.12"/>
    <s v="1"/>
    <n v="20"/>
    <n v="1"/>
    <n v="2532.83"/>
    <n v="2532.83"/>
    <n v="0"/>
    <n v="1013.1320000000001"/>
    <x v="2"/>
  </r>
  <r>
    <s v="       104684"/>
    <s v="       100147"/>
    <s v="EKSTENZOMETAR+KUTIJA (don"/>
    <x v="4"/>
    <s v="31.12.13"/>
    <s v="01.01.14"/>
    <s v="1"/>
    <n v="20"/>
    <n v="1"/>
    <n v="1988.8700000000001"/>
    <n v="1988.8700000000001"/>
    <n v="0"/>
    <n v="795.54800000000012"/>
    <x v="2"/>
  </r>
  <r>
    <s v="       104686"/>
    <s v="       100147"/>
    <s v="EKSTENZOMETAR+KUTIJA (don"/>
    <x v="4"/>
    <s v="31.12.13"/>
    <s v="01.01.14"/>
    <s v="1"/>
    <n v="20"/>
    <n v="1"/>
    <n v="1988.8700000000001"/>
    <n v="1988.8700000000001"/>
    <n v="0"/>
    <n v="795.54800000000012"/>
    <x v="2"/>
  </r>
  <r>
    <s v="       104687"/>
    <s v="       100147"/>
    <s v="EKSTENZOMETAR+KUTIJA (don"/>
    <x v="4"/>
    <s v="31.12.13"/>
    <s v="01.01.14"/>
    <s v="1"/>
    <n v="20"/>
    <n v="1"/>
    <n v="1988.8700000000001"/>
    <n v="1988.8700000000001"/>
    <n v="0"/>
    <n v="795.54800000000012"/>
    <x v="2"/>
  </r>
  <r>
    <s v="       101844"/>
    <s v="       100148"/>
    <s v="EL. GRIJALICA CENTRA 2400"/>
    <x v="1"/>
    <s v="01.01.97"/>
    <s v="01.02.97"/>
    <s v="1"/>
    <n v="20"/>
    <n v="1"/>
    <n v="128.03"/>
    <n v="128.03"/>
    <n v="0"/>
    <n v="51.212000000000003"/>
    <x v="2"/>
  </r>
  <r>
    <s v="       105777"/>
    <s v="       100149"/>
    <s v="EL.SELECTOR ES10-64 INST."/>
    <x v="1"/>
    <s v="27.07.12"/>
    <s v="01.08.12"/>
    <s v="1"/>
    <n v="20"/>
    <n v="1"/>
    <n v="8546.86"/>
    <n v="8546.86"/>
    <n v="0"/>
    <n v="3418.7440000000006"/>
    <x v="2"/>
  </r>
  <r>
    <s v="      MB 5627"/>
    <s v="       300049"/>
    <s v="Electron microprobe analy"/>
    <x v="0"/>
    <s v="22.09.14"/>
    <s v="01.10.14"/>
    <s v="1"/>
    <n v="20"/>
    <n v="1"/>
    <n v="33.450000000000003"/>
    <n v="28.43"/>
    <n v="5.0200000000000005"/>
    <n v="13.380000000000003"/>
    <x v="0"/>
  </r>
  <r>
    <s v="      MB 6312"/>
    <s v="       300050"/>
    <s v="Electron Microscopy Shale"/>
    <x v="0"/>
    <s v="16.03.17"/>
    <s v="01.04.17"/>
    <s v="1"/>
    <n v="20"/>
    <n v="1"/>
    <n v="74.03"/>
    <n v="14.81"/>
    <n v="59.22"/>
    <n v="74.03"/>
    <x v="0"/>
  </r>
  <r>
    <s v="      MB 7841"/>
    <s v="       300311"/>
    <s v="ELECTROPLATING"/>
    <x v="0"/>
    <s v="29.04.22"/>
    <s v="01.05.22"/>
    <s v="1"/>
    <n v="20"/>
    <n v="1"/>
    <n v="31.720000000000002"/>
    <n v="0"/>
    <n v="31.720000000000002"/>
    <n v="31.720000000000002"/>
    <x v="0"/>
  </r>
  <r>
    <s v="       110859"/>
    <s v="       100150"/>
    <s v="Električno mjerilo sile A"/>
    <x v="1"/>
    <s v="13.03.18"/>
    <s v="01.04.18"/>
    <s v="1"/>
    <n v="20"/>
    <n v="1"/>
    <n v="1095.3800000000001"/>
    <n v="1095.3800000000001"/>
    <n v="0"/>
    <n v="438.15200000000004"/>
    <x v="2"/>
  </r>
  <r>
    <s v="       105813"/>
    <s v="       100151"/>
    <s v="ELEKTROMAG.INSTR. GEONICS"/>
    <x v="1"/>
    <s v="19.11.02"/>
    <s v="01.12.02"/>
    <s v="1"/>
    <n v="20"/>
    <n v="1"/>
    <n v="15474.33"/>
    <n v="15474.33"/>
    <n v="0"/>
    <n v="6189.732"/>
    <x v="2"/>
  </r>
  <r>
    <s v="       103912"/>
    <s v="       100153"/>
    <s v="ELEM.KUHINJ.GORNJI"/>
    <x v="6"/>
    <s v="21.11.00"/>
    <s v="01.12.00"/>
    <s v="1"/>
    <n v="12.5"/>
    <n v="1"/>
    <n v="376.95"/>
    <n v="376.95"/>
    <n v="0"/>
    <n v="150.78"/>
    <x v="2"/>
  </r>
  <r>
    <s v="       101336"/>
    <s v="       100154"/>
    <s v="ELEMENAT NISKI S DVOSTRUK"/>
    <x v="6"/>
    <s v="10.09.04"/>
    <s v="01.10.04"/>
    <s v="1"/>
    <n v="12.5"/>
    <n v="1"/>
    <n v="289.19"/>
    <n v="289.19"/>
    <n v="0"/>
    <n v="115.676"/>
    <x v="2"/>
  </r>
  <r>
    <s v="       112027"/>
    <s v="       102849"/>
    <s v="ELEMENTARNI ANALIZ. ZA ODREĐIVANJE UGLJI"/>
    <x v="1"/>
    <s v="20.10.21"/>
    <s v="01.11.21"/>
    <s v="1"/>
    <n v="20"/>
    <n v="1"/>
    <n v="33167.43"/>
    <n v="27639.54"/>
    <n v="5527.89"/>
    <n v="13266.972000000002"/>
    <x v="2"/>
  </r>
  <r>
    <s v="      MB 8519"/>
    <s v="       300381"/>
    <s v="ELEMENTI STROJEVA I KONSTRUIRANJE - RADN"/>
    <x v="0"/>
    <s v="23.10.24"/>
    <s v="01.11.24"/>
    <s v="1"/>
    <n v="20"/>
    <n v="1"/>
    <n v="6.13"/>
    <n v="0"/>
    <n v="6.13"/>
    <n v="6.13"/>
    <x v="0"/>
  </r>
  <r>
    <s v="      MB 8518"/>
    <s v="       300380"/>
    <s v="ELEMENTI STROJEVA I KONSTRUIRANJE - UDŽB"/>
    <x v="0"/>
    <s v="23.10.24"/>
    <s v="01.11.24"/>
    <s v="1"/>
    <n v="20"/>
    <n v="1"/>
    <n v="12.39"/>
    <n v="0"/>
    <n v="12.39"/>
    <n v="12.39"/>
    <x v="0"/>
  </r>
  <r>
    <s v="      MB 6388"/>
    <s v="       300051"/>
    <s v="Enciklopedija Hrvatskog z"/>
    <x v="0"/>
    <s v="14.09.17"/>
    <s v="01.10.17"/>
    <s v="1"/>
    <n v="20"/>
    <n v="1"/>
    <n v="63.71"/>
    <n v="12.74"/>
    <n v="50.97"/>
    <n v="63.71"/>
    <x v="0"/>
  </r>
  <r>
    <s v="       MB7011"/>
    <s v="       300052"/>
    <s v="Encyclopedic Dictionary o"/>
    <x v="0"/>
    <s v="18.11.19"/>
    <s v="01.12.19"/>
    <s v="1"/>
    <n v="20"/>
    <n v="1"/>
    <n v="65.22"/>
    <n v="13.040000000000001"/>
    <n v="52.18"/>
    <n v="65.22"/>
    <x v="0"/>
  </r>
  <r>
    <s v="       111929"/>
    <s v="       102820"/>
    <s v="ENDOSKOPSKA KAMERA ZA SNIMANJE BUŠOTINA"/>
    <x v="2"/>
    <s v="28.04.21"/>
    <s v="01.05.21"/>
    <s v="1"/>
    <n v="20"/>
    <n v="1"/>
    <n v="571.6"/>
    <n v="531.59"/>
    <n v="40.01"/>
    <n v="228.64000000000001"/>
    <x v="2"/>
  </r>
  <r>
    <s v="      MB 5835"/>
    <s v="       300053"/>
    <s v="Energy Economics:Concepts"/>
    <x v="0"/>
    <s v="19.01.15"/>
    <s v="01.02.15"/>
    <s v="1"/>
    <n v="20"/>
    <n v="1"/>
    <n v="100.34"/>
    <n v="20.07"/>
    <n v="80.27"/>
    <n v="100.34"/>
    <x v="0"/>
  </r>
  <r>
    <s v="      MB 5834"/>
    <s v="       300054"/>
    <s v="Energy Finance and Econom"/>
    <x v="0"/>
    <s v="19.01.15"/>
    <s v="01.02.15"/>
    <s v="1"/>
    <n v="20"/>
    <n v="1"/>
    <n v="112.28"/>
    <n v="22.46"/>
    <n v="89.820000000000007"/>
    <n v="112.28"/>
    <x v="0"/>
  </r>
  <r>
    <s v="       MB6691"/>
    <s v="       300000"/>
    <s v="Engineering mechanics 3"/>
    <x v="0"/>
    <s v="04.01.19"/>
    <s v="01.02.19"/>
    <s v="1"/>
    <n v="20"/>
    <n v="1"/>
    <n v="24.04"/>
    <n v="4.8100000000000005"/>
    <n v="19.23"/>
    <n v="24.04"/>
    <x v="0"/>
  </r>
  <r>
    <s v="      MB 7854"/>
    <s v="       300319"/>
    <s v="ENGINEERING MECHANICS:DYNAMICS IN SI UNI"/>
    <x v="0"/>
    <s v="30.06.22"/>
    <s v="01.07.22"/>
    <s v="1"/>
    <n v="20"/>
    <n v="1"/>
    <n v="81.13"/>
    <n v="0"/>
    <n v="81.13"/>
    <n v="81.13"/>
    <x v="0"/>
  </r>
  <r>
    <s v="      MB 8358"/>
    <s v="       300364"/>
    <s v="ENGINEERING MECHANICS:DYNAMICS,"/>
    <x v="0"/>
    <s v="01.02.24"/>
    <s v="01.03.24"/>
    <s v="1"/>
    <n v="20"/>
    <n v="1"/>
    <n v="83.36"/>
    <n v="0"/>
    <n v="83.36"/>
    <n v="83.36"/>
    <x v="0"/>
  </r>
  <r>
    <s v="      MB 8361"/>
    <s v="       300367"/>
    <s v="ENGINEERING MECHANICS:STATICS 14TH EDITI"/>
    <x v="0"/>
    <s v="01.02.24"/>
    <s v="01.03.24"/>
    <s v="1"/>
    <n v="20"/>
    <n v="1"/>
    <n v="92.19"/>
    <n v="0"/>
    <n v="92.19"/>
    <n v="92.19"/>
    <x v="0"/>
  </r>
  <r>
    <s v="      MB 8363"/>
    <s v="       300367"/>
    <s v="ENGINEERING MECHANICS:STATICS 14TH EDITI"/>
    <x v="0"/>
    <s v="01.02.24"/>
    <s v="01.03.24"/>
    <s v="1"/>
    <n v="20"/>
    <n v="1"/>
    <n v="92.19"/>
    <n v="0"/>
    <n v="92.19"/>
    <n v="92.19"/>
    <x v="0"/>
  </r>
  <r>
    <s v="      MB 8360"/>
    <s v="       300366"/>
    <s v="ENGINEERING MECHANICS:STATICS 4TH EDITI"/>
    <x v="0"/>
    <s v="01.02.24"/>
    <s v="01.03.24"/>
    <s v="1"/>
    <n v="20"/>
    <n v="1"/>
    <n v="79.28"/>
    <n v="0"/>
    <n v="79.28"/>
    <n v="79.28"/>
    <x v="0"/>
  </r>
  <r>
    <s v="      MB 7852"/>
    <s v="       300318"/>
    <s v="ENGINEERING MECHANICS:STATISTIC IN SI UN"/>
    <x v="0"/>
    <s v="30.06.22"/>
    <s v="01.07.22"/>
    <s v="1"/>
    <n v="20"/>
    <n v="1"/>
    <n v="82.25"/>
    <n v="0"/>
    <n v="82.25"/>
    <n v="82.25"/>
    <x v="0"/>
  </r>
  <r>
    <s v="      MB 7853"/>
    <s v="       300318"/>
    <s v="ENGINEERING MECHANICS:STATISTIC IN SI UN"/>
    <x v="0"/>
    <s v="30.06.22"/>
    <s v="01.07.22"/>
    <s v="1"/>
    <n v="20"/>
    <n v="1"/>
    <n v="82.25"/>
    <n v="0"/>
    <n v="82.25"/>
    <n v="82.25"/>
    <x v="0"/>
  </r>
  <r>
    <s v="      MB 5589"/>
    <s v="       300055"/>
    <s v="Englesko-hrvatski rječnik"/>
    <x v="0"/>
    <s v="30.06.14"/>
    <s v="01.07.14"/>
    <s v="1"/>
    <n v="20"/>
    <n v="1"/>
    <n v="37.160000000000004"/>
    <n v="33.44"/>
    <n v="3.72"/>
    <n v="14.864000000000003"/>
    <x v="0"/>
  </r>
  <r>
    <s v="       MB7010"/>
    <s v="       300056"/>
    <s v="Enironment-Friendly Techn"/>
    <x v="0"/>
    <s v="11.11.19"/>
    <s v="01.12.19"/>
    <s v="1"/>
    <n v="20"/>
    <n v="1"/>
    <n v="138.45000000000002"/>
    <n v="27.69"/>
    <n v="110.76"/>
    <n v="138.45000000000002"/>
    <x v="0"/>
  </r>
  <r>
    <s v="      MB 6129"/>
    <s v="       300057"/>
    <s v="Environmental and Resourc"/>
    <x v="0"/>
    <s v="04.03.16"/>
    <s v="01.04.16"/>
    <s v="1"/>
    <n v="20"/>
    <n v="1"/>
    <n v="79.36"/>
    <n v="15.870000000000001"/>
    <n v="63.49"/>
    <n v="79.36"/>
    <x v="0"/>
  </r>
  <r>
    <s v="      MB 7367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7368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7369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7370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7371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7372"/>
    <s v="       300297"/>
    <s v="ENVIRONMENTAL GEOLOGY - 11EDITION"/>
    <x v="0"/>
    <s v="03.11.20"/>
    <s v="01.12.20"/>
    <s v="1"/>
    <n v="20"/>
    <n v="1"/>
    <n v="64.97"/>
    <n v="1.08"/>
    <n v="63.89"/>
    <n v="64.97"/>
    <x v="0"/>
  </r>
  <r>
    <s v="      MB 8542"/>
    <s v="       300385"/>
    <s v="ENVIRONMENTAL IMPACTS OF MINING MONITORI"/>
    <x v="0"/>
    <s v="25.11.24"/>
    <s v="01.12.24"/>
    <s v="1"/>
    <n v="20"/>
    <n v="1"/>
    <n v="55.65"/>
    <n v="0"/>
    <n v="55.65"/>
    <n v="55.65"/>
    <x v="0"/>
  </r>
  <r>
    <s v="      MB 5403"/>
    <s v="       300058"/>
    <s v="Environmental Management"/>
    <x v="0"/>
    <s v="07.03.14"/>
    <s v="01.04.14"/>
    <s v="1"/>
    <n v="20"/>
    <n v="1"/>
    <n v="38.22"/>
    <n v="36.31"/>
    <n v="1.9100000000000001"/>
    <n v="15.288"/>
    <x v="0"/>
  </r>
  <r>
    <s v="      MB 6204"/>
    <s v="       300059"/>
    <s v="Environmental Mineralogy"/>
    <x v="0"/>
    <s v="05.07.16"/>
    <s v="01.08.16"/>
    <s v="1"/>
    <n v="20"/>
    <n v="1"/>
    <n v="65.040000000000006"/>
    <n v="13.01"/>
    <n v="52.03"/>
    <n v="65.040000000000006"/>
    <x v="0"/>
  </r>
  <r>
    <s v="      MB 5840"/>
    <s v="       300060"/>
    <s v="Environmental Surfaces an"/>
    <x v="0"/>
    <s v="27.01.15"/>
    <s v="01.02.15"/>
    <s v="1"/>
    <n v="20"/>
    <n v="1"/>
    <n v="118.26"/>
    <n v="23.650000000000002"/>
    <n v="94.61"/>
    <n v="118.26"/>
    <x v="0"/>
  </r>
  <r>
    <s v="       105121"/>
    <s v="       100156"/>
    <s v="EPA TURBIDIMETAR ZA MJERE"/>
    <x v="1"/>
    <s v="20.04.15"/>
    <s v="01.05.15"/>
    <s v="1"/>
    <n v="20"/>
    <n v="1"/>
    <n v="718.57"/>
    <n v="718.57"/>
    <n v="0"/>
    <n v="287.42800000000005"/>
    <x v="2"/>
  </r>
  <r>
    <s v="      MB 6391"/>
    <s v="       300061"/>
    <s v="Essentials of igneous and"/>
    <x v="0"/>
    <s v="11.10.17"/>
    <s v="01.11.17"/>
    <s v="1"/>
    <n v="20"/>
    <n v="1"/>
    <n v="42.28"/>
    <n v="8.4600000000000009"/>
    <n v="33.82"/>
    <n v="42.28"/>
    <x v="0"/>
  </r>
  <r>
    <s v="      MB 5289"/>
    <s v="       300062"/>
    <s v="EU fondovi na dohvat ruke"/>
    <x v="0"/>
    <s v="04.04.13"/>
    <s v="01.05.13"/>
    <s v="1"/>
    <n v="20"/>
    <n v="1"/>
    <n v="46.39"/>
    <n v="45.62"/>
    <n v="0.77"/>
    <n v="18.556000000000001"/>
    <x v="0"/>
  </r>
  <r>
    <s v="      MB 5299"/>
    <s v="       300063"/>
    <s v="EU politike i fondovi 201"/>
    <x v="0"/>
    <s v="13.05.13"/>
    <s v="01.06.13"/>
    <s v="1"/>
    <n v="20"/>
    <n v="1"/>
    <n v="49.54"/>
    <n v="48.72"/>
    <n v="0.82000000000000006"/>
    <n v="19.816000000000003"/>
    <x v="0"/>
  </r>
  <r>
    <s v="      MB 5343"/>
    <s v="       300063"/>
    <s v="EU politike i fondovi 201"/>
    <x v="0"/>
    <s v="10.10.13"/>
    <s v="01.11.13"/>
    <s v="1"/>
    <n v="20"/>
    <n v="1"/>
    <n v="46.45"/>
    <n v="45.68"/>
    <n v="0.77"/>
    <n v="18.580000000000002"/>
    <x v="0"/>
  </r>
  <r>
    <s v="    MB 5251/1"/>
    <s v="       300041"/>
    <s v="E-učenje"/>
    <x v="0"/>
    <s v="30.05.12"/>
    <s v="01.06.12"/>
    <s v="1"/>
    <n v="20"/>
    <n v="1"/>
    <n v="12.74"/>
    <n v="12.530000000000001"/>
    <n v="0.21"/>
    <n v="5.0960000000000001"/>
    <x v="0"/>
  </r>
  <r>
    <s v="      MB 7911"/>
    <s v="       300336"/>
    <s v="EXEL 2013 POWER PROGRAMMING"/>
    <x v="0"/>
    <s v="05.05.23"/>
    <s v="01.06.23"/>
    <s v="1"/>
    <n v="20"/>
    <n v="1"/>
    <n v="78.02"/>
    <n v="0"/>
    <n v="78.02"/>
    <n v="78.02"/>
    <x v="0"/>
  </r>
  <r>
    <s v="      MB 7912"/>
    <s v="       300337"/>
    <s v="EXEL VBA IN EASY STEPS"/>
    <x v="0"/>
    <s v="05.05.23"/>
    <s v="01.06.23"/>
    <s v="1"/>
    <n v="20"/>
    <n v="1"/>
    <n v="29.16"/>
    <n v="0"/>
    <n v="29.16"/>
    <n v="29.16"/>
    <x v="0"/>
  </r>
  <r>
    <s v="      MB 5364"/>
    <s v="       300064"/>
    <s v="Exercises in Soil Physics"/>
    <x v="0"/>
    <s v="25.11.13"/>
    <s v="01.12.13"/>
    <s v="1"/>
    <n v="20"/>
    <n v="1"/>
    <n v="79.63"/>
    <n v="78.31"/>
    <n v="1.32"/>
    <n v="31.852"/>
    <x v="0"/>
  </r>
  <r>
    <s v="       101467"/>
    <s v="       100162"/>
    <s v="FAX CANON MF 4150"/>
    <x v="2"/>
    <s v="12.12.07"/>
    <s v="01.01.08"/>
    <s v="1"/>
    <n v="20"/>
    <n v="1"/>
    <n v="364.69"/>
    <n v="364.69"/>
    <n v="0"/>
    <n v="145.876"/>
    <x v="2"/>
  </r>
  <r>
    <s v="      MB 5464"/>
    <s v="       300065"/>
    <s v="Field description of igne"/>
    <x v="0"/>
    <s v="16.05.14"/>
    <s v="01.06.14"/>
    <s v="1"/>
    <n v="20"/>
    <n v="1"/>
    <n v="34.64"/>
    <n v="31.76"/>
    <n v="2.88"/>
    <n v="13.856000000000002"/>
    <x v="0"/>
  </r>
  <r>
    <s v="    MB 5239/1"/>
    <s v="       300066"/>
    <s v="Finite element methods fo"/>
    <x v="0"/>
    <s v="18.05.12"/>
    <s v="01.06.12"/>
    <s v="1"/>
    <n v="20"/>
    <n v="1"/>
    <n v="13.91"/>
    <n v="13.68"/>
    <n v="0.23"/>
    <n v="5.5640000000000001"/>
    <x v="0"/>
  </r>
  <r>
    <s v="      MB 6097"/>
    <s v="       300067"/>
    <s v="Finite Frames:theory and"/>
    <x v="0"/>
    <s v="08.02.16"/>
    <s v="01.03.16"/>
    <s v="1"/>
    <n v="20"/>
    <n v="1"/>
    <n v="102.10000000000001"/>
    <n v="20.420000000000002"/>
    <n v="81.680000000000007"/>
    <n v="102.10000000000001"/>
    <x v="0"/>
  </r>
  <r>
    <s v="      MB 5453"/>
    <s v="       300068"/>
    <s v="Fizičko-geografske značaj"/>
    <x v="0"/>
    <s v="30.04.14"/>
    <s v="01.05.14"/>
    <s v="1"/>
    <n v="20"/>
    <n v="1"/>
    <n v="5.3100000000000005"/>
    <n v="4.95"/>
    <n v="0.36"/>
    <n v="2.1240000000000001"/>
    <x v="0"/>
  </r>
  <r>
    <s v="      MB 5454"/>
    <s v="       300068"/>
    <s v="Fizičko-geografske značaj"/>
    <x v="0"/>
    <s v="30.04.14"/>
    <s v="01.05.14"/>
    <s v="1"/>
    <n v="20"/>
    <n v="1"/>
    <n v="5.3100000000000005"/>
    <n v="4.95"/>
    <n v="0.36"/>
    <n v="2.1240000000000001"/>
    <x v="0"/>
  </r>
  <r>
    <s v="    MB 5206/1"/>
    <s v="       300069"/>
    <s v="Fizika budućnosti **M. Ka"/>
    <x v="0"/>
    <s v="24.01.12"/>
    <s v="01.02.12"/>
    <s v="1"/>
    <n v="20"/>
    <n v="1"/>
    <n v="34.840000000000003"/>
    <n v="34.26"/>
    <n v="0.57999999999999996"/>
    <n v="13.936000000000002"/>
    <x v="0"/>
  </r>
  <r>
    <s v="      MB 6110"/>
    <s v="       300070"/>
    <s v="Fizikalne štetnosti"/>
    <x v="0"/>
    <s v="10.02.16"/>
    <s v="01.03.16"/>
    <s v="1"/>
    <n v="20"/>
    <n v="1"/>
    <n v="13.94"/>
    <n v="2.79"/>
    <n v="11.15"/>
    <n v="13.94"/>
    <x v="0"/>
  </r>
  <r>
    <s v="       112059"/>
    <s v="       102857"/>
    <s v="FLEXCAM C3 KAMERA"/>
    <x v="2"/>
    <s v="10.11.21"/>
    <s v="01.12.21"/>
    <s v="1"/>
    <n v="20"/>
    <n v="1"/>
    <n v="4553.55"/>
    <n v="3718.73"/>
    <n v="834.82"/>
    <n v="1821.42"/>
    <x v="2"/>
  </r>
  <r>
    <s v="       111624"/>
    <s v="       102691"/>
    <s v="FLUKE UREĐAJ ZA ISPITIVANJE IZOLACIJE"/>
    <x v="1"/>
    <s v="04.12.20"/>
    <s v="01.01.21"/>
    <s v="1"/>
    <n v="20"/>
    <n v="1"/>
    <n v="1790.55"/>
    <n v="1790.55"/>
    <n v="0"/>
    <n v="716.22"/>
    <x v="2"/>
  </r>
  <r>
    <s v="       104479"/>
    <s v="       100165"/>
    <s v="FLUOROMETAR FL-24"/>
    <x v="4"/>
    <s v="26.05.11"/>
    <s v="01.06.11"/>
    <s v="1"/>
    <n v="20"/>
    <n v="1"/>
    <n v="5014.91"/>
    <n v="5014.91"/>
    <n v="0"/>
    <n v="2005.9639999999999"/>
    <x v="2"/>
  </r>
  <r>
    <s v="       104480"/>
    <s v="       100165"/>
    <s v="FLUOROMETAR FL-24"/>
    <x v="4"/>
    <s v="26.05.11"/>
    <s v="01.06.11"/>
    <s v="1"/>
    <n v="20"/>
    <n v="1"/>
    <n v="5549.1"/>
    <n v="5549.1"/>
    <n v="0"/>
    <n v="2219.6400000000003"/>
    <x v="2"/>
  </r>
  <r>
    <s v="    MB 5208/1"/>
    <s v="       300071"/>
    <s v="Formule uspjeha za novo d"/>
    <x v="0"/>
    <s v="03.02.12"/>
    <s v="01.03.12"/>
    <s v="1"/>
    <n v="20"/>
    <n v="1"/>
    <n v="29.86"/>
    <n v="29.36"/>
    <n v="0.5"/>
    <n v="11.944000000000001"/>
    <x v="0"/>
  </r>
  <r>
    <s v="       102436"/>
    <s v="       100167"/>
    <s v="FOTELJA"/>
    <x v="6"/>
    <s v="01.01.97"/>
    <s v="01.02.97"/>
    <s v="1"/>
    <n v="12.5"/>
    <n v="1"/>
    <n v="75.070000000000007"/>
    <n v="75.070000000000007"/>
    <n v="0"/>
    <n v="30.028000000000006"/>
    <x v="2"/>
  </r>
  <r>
    <s v="       102437"/>
    <s v="       100167"/>
    <s v="FOTELJA"/>
    <x v="6"/>
    <s v="01.01.97"/>
    <s v="01.02.97"/>
    <s v="1"/>
    <n v="12.5"/>
    <n v="1"/>
    <n v="75.070000000000007"/>
    <n v="75.070000000000007"/>
    <n v="0"/>
    <n v="30.028000000000006"/>
    <x v="2"/>
  </r>
  <r>
    <s v="       102438"/>
    <s v="       100167"/>
    <s v="FOTELJA"/>
    <x v="6"/>
    <s v="01.01.97"/>
    <s v="01.02.97"/>
    <s v="1"/>
    <n v="12.5"/>
    <n v="1"/>
    <n v="75.070000000000007"/>
    <n v="75.070000000000007"/>
    <n v="0"/>
    <n v="30.028000000000006"/>
    <x v="2"/>
  </r>
  <r>
    <s v="       100842"/>
    <s v="       100166"/>
    <s v="FOTELJA -AT 723"/>
    <x v="6"/>
    <s v="01.01.97"/>
    <s v="01.02.97"/>
    <s v="1"/>
    <n v="12.5"/>
    <n v="1"/>
    <n v="112.53"/>
    <n v="112.53"/>
    <n v="0"/>
    <n v="45.012"/>
    <x v="2"/>
  </r>
  <r>
    <s v="       102012"/>
    <s v="       100168"/>
    <s v="FOTELJA CRNA"/>
    <x v="6"/>
    <s v="01.01.97"/>
    <s v="01.02.97"/>
    <s v="1"/>
    <n v="12.5"/>
    <n v="1"/>
    <n v="15"/>
    <n v="15"/>
    <n v="0"/>
    <n v="6"/>
    <x v="2"/>
  </r>
  <r>
    <s v="       104112"/>
    <s v="       100170"/>
    <s v="FOTELJA CRNA SKAJ"/>
    <x v="6"/>
    <s v="01.01.97"/>
    <s v="01.02.97"/>
    <s v="1"/>
    <n v="12.5"/>
    <n v="1"/>
    <n v="112.53"/>
    <n v="112.53"/>
    <n v="0"/>
    <n v="45.012"/>
    <x v="2"/>
  </r>
  <r>
    <s v="       105163"/>
    <s v="       100170"/>
    <s v="FOTELJA CRNA SKAJ"/>
    <x v="6"/>
    <s v="01.01.97"/>
    <s v="01.02.97"/>
    <s v="1"/>
    <n v="12.5"/>
    <n v="1"/>
    <n v="112.53"/>
    <n v="112.53"/>
    <n v="0"/>
    <n v="45.012"/>
    <x v="2"/>
  </r>
  <r>
    <s v="       105648"/>
    <s v="       100170"/>
    <s v="FOTELJA CRNA SKAJ"/>
    <x v="6"/>
    <s v="01.01.97"/>
    <s v="01.02.97"/>
    <s v="1"/>
    <n v="12.5"/>
    <n v="1"/>
    <n v="112.53"/>
    <n v="112.53"/>
    <n v="0"/>
    <n v="45.012"/>
    <x v="2"/>
  </r>
  <r>
    <s v="       105649"/>
    <s v="       100170"/>
    <s v="FOTELJA CRNA SKAJ"/>
    <x v="6"/>
    <s v="01.01.97"/>
    <s v="01.02.97"/>
    <s v="1"/>
    <n v="12.5"/>
    <n v="1"/>
    <n v="112.53"/>
    <n v="112.53"/>
    <n v="0"/>
    <n v="45.012"/>
    <x v="2"/>
  </r>
  <r>
    <s v="       105359"/>
    <s v="       100172"/>
    <s v="FOTELJA CRNA STARA"/>
    <x v="6"/>
    <s v="01.01.97"/>
    <s v="01.02.97"/>
    <s v="1"/>
    <n v="12.5"/>
    <n v="1"/>
    <n v="105.02"/>
    <n v="105.02"/>
    <n v="0"/>
    <n v="42.008000000000003"/>
    <x v="2"/>
  </r>
  <r>
    <s v="       100279"/>
    <s v="       100173"/>
    <s v="FOTELJA KLUB NISKA CRNA"/>
    <x v="6"/>
    <s v="23.12.08"/>
    <s v="01.01.09"/>
    <s v="1"/>
    <n v="12.5"/>
    <n v="1"/>
    <n v="146.74"/>
    <n v="146.74"/>
    <n v="0"/>
    <n v="58.696000000000005"/>
    <x v="2"/>
  </r>
  <r>
    <s v="       100280"/>
    <s v="       100173"/>
    <s v="FOTELJA KLUB NISKA CRNA"/>
    <x v="6"/>
    <s v="23.12.08"/>
    <s v="01.01.09"/>
    <s v="1"/>
    <n v="12.5"/>
    <n v="1"/>
    <n v="146.74"/>
    <n v="146.74"/>
    <n v="0"/>
    <n v="58.696000000000005"/>
    <x v="2"/>
  </r>
  <r>
    <s v="       100281"/>
    <s v="       100173"/>
    <s v="FOTELJA KLUB NISKA CRNA"/>
    <x v="6"/>
    <s v="23.12.08"/>
    <s v="01.01.09"/>
    <s v="1"/>
    <n v="12.5"/>
    <n v="1"/>
    <n v="146.74"/>
    <n v="146.74"/>
    <n v="0"/>
    <n v="58.696000000000005"/>
    <x v="2"/>
  </r>
  <r>
    <s v="       100282"/>
    <s v="       100173"/>
    <s v="FOTELJA KLUB NISKA CRNA"/>
    <x v="6"/>
    <s v="23.12.08"/>
    <s v="01.01.09"/>
    <s v="1"/>
    <n v="12.5"/>
    <n v="1"/>
    <n v="146.74"/>
    <n v="146.74"/>
    <n v="0"/>
    <n v="58.696000000000005"/>
    <x v="2"/>
  </r>
  <r>
    <s v="       103513"/>
    <s v="       100173"/>
    <s v="FOTELJA KLUB NISKA CRNA"/>
    <x v="6"/>
    <s v="23.12.08"/>
    <s v="01.01.09"/>
    <s v="1"/>
    <n v="12.5"/>
    <n v="1"/>
    <n v="152.61000000000001"/>
    <n v="152.61000000000001"/>
    <n v="0"/>
    <n v="61.044000000000011"/>
    <x v="2"/>
  </r>
  <r>
    <s v="       104182"/>
    <s v="       100173"/>
    <s v="FOTELJA KLUB NISKA CRNA"/>
    <x v="6"/>
    <s v="18.11.08"/>
    <s v="01.12.08"/>
    <s v="1"/>
    <n v="12.5"/>
    <n v="1"/>
    <n v="152.61000000000001"/>
    <n v="152.61000000000001"/>
    <n v="0"/>
    <n v="61.044000000000011"/>
    <x v="2"/>
  </r>
  <r>
    <s v="       104183"/>
    <s v="       100173"/>
    <s v="FOTELJA KLUB NISKA CRNA"/>
    <x v="6"/>
    <s v="18.11.08"/>
    <s v="01.12.08"/>
    <s v="1"/>
    <n v="12.5"/>
    <n v="1"/>
    <n v="152.61000000000001"/>
    <n v="152.61000000000001"/>
    <n v="0"/>
    <n v="61.044000000000011"/>
    <x v="2"/>
  </r>
  <r>
    <s v="       106393"/>
    <s v="       100173"/>
    <s v="FOTELJA KLUB NISKA CRNA"/>
    <x v="6"/>
    <s v="18.11.08"/>
    <s v="01.12.08"/>
    <s v="1"/>
    <n v="12.5"/>
    <n v="1"/>
    <n v="152.61000000000001"/>
    <n v="152.61000000000001"/>
    <n v="0"/>
    <n v="61.044000000000011"/>
    <x v="2"/>
  </r>
  <r>
    <s v="       106437"/>
    <s v="       100173"/>
    <s v="FOTELJA KLUB NISKA CRNA"/>
    <x v="6"/>
    <s v="23.12.08"/>
    <s v="01.01.09"/>
    <s v="1"/>
    <n v="12.5"/>
    <n v="1"/>
    <n v="152.61000000000001"/>
    <n v="152.61000000000001"/>
    <n v="0"/>
    <n v="61.044000000000011"/>
    <x v="2"/>
  </r>
  <r>
    <s v="       106640"/>
    <s v="       100173"/>
    <s v="FOTELJA KLUB NISKA CRNA"/>
    <x v="6"/>
    <s v="18.11.08"/>
    <s v="01.12.08"/>
    <s v="1"/>
    <n v="12.5"/>
    <n v="1"/>
    <n v="152.61000000000001"/>
    <n v="152.61000000000001"/>
    <n v="0"/>
    <n v="61.044000000000011"/>
    <x v="2"/>
  </r>
  <r>
    <s v="       106644"/>
    <s v="       100173"/>
    <s v="FOTELJA KLUB NISKA CRNA"/>
    <x v="6"/>
    <s v="18.11.08"/>
    <s v="01.12.08"/>
    <s v="1"/>
    <n v="12.5"/>
    <n v="1"/>
    <n v="152.61000000000001"/>
    <n v="152.61000000000001"/>
    <n v="0"/>
    <n v="61.044000000000011"/>
    <x v="2"/>
  </r>
  <r>
    <s v="       103011"/>
    <s v="       100174"/>
    <s v="FOTELJA KONF."/>
    <x v="6"/>
    <s v="18.12.07"/>
    <s v="01.01.08"/>
    <s v="1"/>
    <n v="12.5"/>
    <n v="1"/>
    <n v="154.18"/>
    <n v="154.18"/>
    <n v="0"/>
    <n v="61.672000000000004"/>
    <x v="2"/>
  </r>
  <r>
    <s v="       103870"/>
    <s v="       100176"/>
    <s v="FOTELJA KOŽNA"/>
    <x v="6"/>
    <s v="20.02.01"/>
    <s v="01.03.01"/>
    <s v="1"/>
    <n v="12.5"/>
    <n v="1"/>
    <n v="421"/>
    <n v="421"/>
    <n v="0"/>
    <n v="168.4"/>
    <x v="2"/>
  </r>
  <r>
    <s v="       105953"/>
    <s v="       100176"/>
    <s v="FOTELJA KOŽNA"/>
    <x v="6"/>
    <s v="01.01.97"/>
    <s v="01.02.97"/>
    <s v="1"/>
    <n v="12.5"/>
    <n v="1"/>
    <n v="198.95000000000002"/>
    <n v="198.95000000000002"/>
    <n v="0"/>
    <n v="79.580000000000013"/>
    <x v="2"/>
  </r>
  <r>
    <s v="       103851"/>
    <s v="       100177"/>
    <s v="FOTELJA KOŽNA CRNA"/>
    <x v="6"/>
    <s v="19.07.00"/>
    <s v="01.08.00"/>
    <s v="1"/>
    <n v="12.5"/>
    <n v="1"/>
    <n v="246.14000000000001"/>
    <n v="246.14000000000001"/>
    <n v="0"/>
    <n v="98.456000000000017"/>
    <x v="2"/>
  </r>
  <r>
    <s v="       103920"/>
    <s v="       100177"/>
    <s v="FOTELJA KOŽNA CRNA"/>
    <x v="6"/>
    <s v="22.09.99"/>
    <s v="01.10.99"/>
    <s v="1"/>
    <n v="12.5"/>
    <n v="1"/>
    <n v="258.53000000000003"/>
    <n v="258.53000000000003"/>
    <n v="0"/>
    <n v="103.41200000000002"/>
    <x v="2"/>
  </r>
  <r>
    <s v="       103921"/>
    <s v="       100177"/>
    <s v="FOTELJA KOŽNA CRNA"/>
    <x v="6"/>
    <s v="22.09.99"/>
    <s v="01.10.99"/>
    <s v="1"/>
    <n v="12.5"/>
    <n v="1"/>
    <n v="258.53000000000003"/>
    <n v="258.53000000000003"/>
    <n v="0"/>
    <n v="103.41200000000002"/>
    <x v="2"/>
  </r>
  <r>
    <s v="       101842"/>
    <s v="       100179"/>
    <s v="FOTELJA KOŽNA MANJA"/>
    <x v="6"/>
    <s v="01.01.97"/>
    <s v="01.02.97"/>
    <s v="1"/>
    <n v="12.5"/>
    <n v="1"/>
    <n v="262.56"/>
    <n v="262.56"/>
    <n v="0"/>
    <n v="105.024"/>
    <x v="2"/>
  </r>
  <r>
    <s v="       101843"/>
    <s v="       100179"/>
    <s v="FOTELJA KOŽNA MANJA"/>
    <x v="6"/>
    <s v="01.01.97"/>
    <s v="01.02.97"/>
    <s v="1"/>
    <n v="12.5"/>
    <n v="1"/>
    <n v="262.57"/>
    <n v="262.57"/>
    <n v="0"/>
    <n v="105.02800000000001"/>
    <x v="2"/>
  </r>
  <r>
    <s v="       100347"/>
    <s v="       100180"/>
    <s v="FOTELJA KOŽNA NISKA"/>
    <x v="6"/>
    <s v="01.01.97"/>
    <s v="01.02.97"/>
    <s v="1"/>
    <n v="12.5"/>
    <n v="1"/>
    <n v="30.07"/>
    <n v="30.07"/>
    <n v="0"/>
    <n v="12.028"/>
    <x v="2"/>
  </r>
  <r>
    <s v="       100348"/>
    <s v="       100180"/>
    <s v="FOTELJA KOŽNA NISKA"/>
    <x v="6"/>
    <s v="01.01.97"/>
    <s v="01.02.97"/>
    <s v="1"/>
    <n v="12.5"/>
    <n v="1"/>
    <n v="37.58"/>
    <n v="37.58"/>
    <n v="0"/>
    <n v="15.032"/>
    <x v="2"/>
  </r>
  <r>
    <s v="       103922"/>
    <s v="       100181"/>
    <s v="FOTELJA KOŽNA S DRV.RUKOH"/>
    <x v="6"/>
    <s v="22.09.99"/>
    <s v="01.10.99"/>
    <s v="1"/>
    <n v="12.5"/>
    <n v="1"/>
    <n v="456"/>
    <n v="456"/>
    <n v="0"/>
    <n v="182.4"/>
    <x v="2"/>
  </r>
  <r>
    <s v="       103888"/>
    <s v="       100182"/>
    <s v="FOTELJA KOŽNA SA RUKON."/>
    <x v="6"/>
    <s v="21.11.00"/>
    <s v="01.12.00"/>
    <s v="1"/>
    <n v="12.5"/>
    <n v="1"/>
    <n v="388.61"/>
    <n v="388.61"/>
    <n v="0"/>
    <n v="155.44400000000002"/>
    <x v="2"/>
  </r>
  <r>
    <s v="       101173"/>
    <s v="       100183"/>
    <s v="FOTELJA KOŽNA VEĆA/PROC."/>
    <x v="6"/>
    <s v="01.01.97"/>
    <s v="01.02.97"/>
    <s v="1"/>
    <n v="12.5"/>
    <n v="1"/>
    <n v="262.57"/>
    <n v="262.57"/>
    <n v="0"/>
    <n v="105.02800000000001"/>
    <x v="2"/>
  </r>
  <r>
    <s v="       101174"/>
    <s v="       100183"/>
    <s v="FOTELJA KOŽNA VEĆA/PROC."/>
    <x v="6"/>
    <s v="01.01.97"/>
    <s v="01.02.97"/>
    <s v="1"/>
    <n v="12.5"/>
    <n v="1"/>
    <n v="262.57"/>
    <n v="262.57"/>
    <n v="0"/>
    <n v="105.02800000000001"/>
    <x v="2"/>
  </r>
  <r>
    <s v="       103798"/>
    <s v="       100185"/>
    <s v="FOTELJA NARANČASTA"/>
    <x v="6"/>
    <s v="13.12.01"/>
    <s v="01.01.02"/>
    <s v="1"/>
    <n v="12.5"/>
    <n v="1"/>
    <n v="325.17"/>
    <n v="325.17"/>
    <n v="0"/>
    <n v="130.06800000000001"/>
    <x v="2"/>
  </r>
  <r>
    <s v="       103685"/>
    <s v="       100186"/>
    <s v="FOTELJA NOTAIO KOŽNA"/>
    <x v="6"/>
    <s v="01.12.09"/>
    <s v="01.01.10"/>
    <s v="1"/>
    <n v="12.5"/>
    <n v="1"/>
    <n v="593.51"/>
    <n v="593.51"/>
    <n v="0"/>
    <n v="237.404"/>
    <x v="2"/>
  </r>
  <r>
    <s v="       101618"/>
    <s v="       100191"/>
    <s v="FOTELJA TARA"/>
    <x v="6"/>
    <s v="24.05.07"/>
    <s v="01.06.07"/>
    <s v="1"/>
    <n v="12.5"/>
    <n v="1"/>
    <n v="101.52"/>
    <n v="101.52"/>
    <n v="0"/>
    <n v="40.608000000000004"/>
    <x v="2"/>
  </r>
  <r>
    <s v="       101619"/>
    <s v="       100191"/>
    <s v="FOTELJA TARA"/>
    <x v="6"/>
    <s v="24.05.07"/>
    <s v="01.06.07"/>
    <s v="1"/>
    <n v="12.5"/>
    <n v="1"/>
    <n v="101.52"/>
    <n v="101.52"/>
    <n v="0"/>
    <n v="40.608000000000004"/>
    <x v="2"/>
  </r>
  <r>
    <s v="       102403"/>
    <s v="       100192"/>
    <s v="Fotelja uredska"/>
    <x v="6"/>
    <s v="26.03.09"/>
    <s v="01.04.09"/>
    <s v="1"/>
    <n v="12.5"/>
    <n v="1"/>
    <n v="76.36"/>
    <n v="76.36"/>
    <n v="0"/>
    <n v="30.544"/>
    <x v="2"/>
  </r>
  <r>
    <s v="       102692"/>
    <s v="       100192"/>
    <s v="Fotelja uredska"/>
    <x v="6"/>
    <s v="01.04.09"/>
    <s v="01.05.09"/>
    <s v="1"/>
    <n v="12.5"/>
    <n v="1"/>
    <n v="76.36"/>
    <n v="76.36"/>
    <n v="0"/>
    <n v="30.544"/>
    <x v="2"/>
  </r>
  <r>
    <s v="       104394"/>
    <s v="       100192"/>
    <s v="Fotelja uredska"/>
    <x v="6"/>
    <s v="16.12.14"/>
    <s v="01.01.15"/>
    <s v="1"/>
    <n v="12.5"/>
    <n v="1"/>
    <n v="95.76"/>
    <n v="95.76"/>
    <n v="0"/>
    <n v="38.304000000000002"/>
    <x v="2"/>
  </r>
  <r>
    <s v="       104927"/>
    <s v="       100192"/>
    <s v="Fotelja uredska"/>
    <x v="6"/>
    <s v="06.07.00"/>
    <s v="01.08.00"/>
    <s v="1"/>
    <n v="12.5"/>
    <n v="1"/>
    <n v="156.72"/>
    <n v="156.72"/>
    <n v="0"/>
    <n v="62.688000000000002"/>
    <x v="2"/>
  </r>
  <r>
    <s v="       110945"/>
    <s v="       100192"/>
    <s v="Fotelja uredska"/>
    <x v="6"/>
    <s v="24.09.18"/>
    <s v="01.10.18"/>
    <s v="1"/>
    <n v="12.5"/>
    <n v="1"/>
    <n v="350.78000000000003"/>
    <n v="317.91000000000003"/>
    <n v="32.869999999999997"/>
    <n v="140.31200000000001"/>
    <x v="2"/>
  </r>
  <r>
    <s v="       111999"/>
    <s v="       102839"/>
    <s v="FOTELJA UREDSKA"/>
    <x v="6"/>
    <s v="29.09.21"/>
    <s v="01.10.21"/>
    <s v="1"/>
    <n v="12.5"/>
    <n v="1"/>
    <n v="192.66"/>
    <n v="100.34"/>
    <n v="92.320000000000007"/>
    <n v="192.66"/>
    <x v="1"/>
  </r>
  <r>
    <s v="       112000"/>
    <s v="       102839"/>
    <s v="FOTELJA UREDSKA"/>
    <x v="6"/>
    <s v="29.09.21"/>
    <s v="01.10.21"/>
    <s v="1"/>
    <n v="12.5"/>
    <n v="1"/>
    <n v="192.66"/>
    <n v="100.34"/>
    <n v="92.320000000000007"/>
    <n v="192.66"/>
    <x v="1"/>
  </r>
  <r>
    <s v="       112001"/>
    <s v="       102839"/>
    <s v="FOTELJA UREDSKA"/>
    <x v="6"/>
    <s v="29.09.21"/>
    <s v="01.10.21"/>
    <s v="1"/>
    <n v="12.5"/>
    <n v="1"/>
    <n v="192.66"/>
    <n v="100.34"/>
    <n v="92.320000000000007"/>
    <n v="192.66"/>
    <x v="1"/>
  </r>
  <r>
    <s v="       112002"/>
    <s v="       102839"/>
    <s v="FOTELJA UREDSKA"/>
    <x v="6"/>
    <s v="29.09.21"/>
    <s v="01.10.21"/>
    <s v="1"/>
    <n v="12.5"/>
    <n v="1"/>
    <n v="192.66"/>
    <n v="100.34"/>
    <n v="92.320000000000007"/>
    <n v="192.66"/>
    <x v="1"/>
  </r>
  <r>
    <s v="       102991"/>
    <s v="       100194"/>
    <s v="Fotelja uredska crna"/>
    <x v="6"/>
    <s v="07.04.08"/>
    <s v="01.05.08"/>
    <s v="1"/>
    <n v="12.5"/>
    <n v="1"/>
    <n v="69.510000000000005"/>
    <n v="69.510000000000005"/>
    <n v="0"/>
    <n v="27.804000000000002"/>
    <x v="2"/>
  </r>
  <r>
    <s v="       110528"/>
    <s v="       100194"/>
    <s v="Fotelja uredska crna"/>
    <x v="6"/>
    <s v="18.08.17"/>
    <s v="01.09.17"/>
    <s v="1"/>
    <n v="12.5"/>
    <n v="1"/>
    <n v="90.44"/>
    <n v="90.44"/>
    <n v="0"/>
    <n v="36.176000000000002"/>
    <x v="2"/>
  </r>
  <r>
    <s v="       111677"/>
    <s v="       102713"/>
    <s v="FOTELJA UREDSKA CRNA"/>
    <x v="6"/>
    <s v="22.12.20"/>
    <s v="01.01.21"/>
    <s v="1"/>
    <n v="12.5"/>
    <n v="1"/>
    <n v="119.45"/>
    <n v="74.650000000000006"/>
    <n v="44.800000000000004"/>
    <n v="47.78"/>
    <x v="2"/>
  </r>
  <r>
    <s v="       101517"/>
    <s v="       100196"/>
    <s v="FOTELJA UREDSKA IBISCO"/>
    <x v="6"/>
    <s v="18.09.02"/>
    <s v="01.10.02"/>
    <s v="1"/>
    <n v="12.5"/>
    <n v="1"/>
    <n v="188.72"/>
    <n v="188.72"/>
    <n v="0"/>
    <n v="75.488"/>
    <x v="2"/>
  </r>
  <r>
    <s v="       103902"/>
    <s v="       100198"/>
    <s v="FOTELJA UREDSKA SIVA"/>
    <x v="6"/>
    <s v="26.10.01"/>
    <s v="01.11.01"/>
    <s v="1"/>
    <n v="12.5"/>
    <n v="1"/>
    <n v="149.08000000000001"/>
    <n v="149.08000000000001"/>
    <n v="0"/>
    <n v="59.632000000000005"/>
    <x v="2"/>
  </r>
  <r>
    <s v="       101501"/>
    <s v="       100199"/>
    <s v="FOTELJA UREDSKA SONATA"/>
    <x v="6"/>
    <s v="04.05.06"/>
    <s v="01.06.06"/>
    <s v="1"/>
    <n v="12.5"/>
    <n v="1"/>
    <n v="244.1"/>
    <n v="244.1"/>
    <n v="0"/>
    <n v="97.64"/>
    <x v="2"/>
  </r>
  <r>
    <s v="       103073"/>
    <s v="       100201"/>
    <s v="FOTELJA UZ GARNITURU"/>
    <x v="6"/>
    <s v="01.01.97"/>
    <s v="01.02.97"/>
    <s v="1"/>
    <n v="12.5"/>
    <n v="1"/>
    <n v="15.01"/>
    <n v="15.01"/>
    <n v="0"/>
    <n v="6.0040000000000004"/>
    <x v="2"/>
  </r>
  <r>
    <s v="       103074"/>
    <s v="       100201"/>
    <s v="FOTELJA UZ GARNITURU"/>
    <x v="6"/>
    <s v="01.01.97"/>
    <s v="01.02.97"/>
    <s v="1"/>
    <n v="12.5"/>
    <n v="1"/>
    <n v="15"/>
    <n v="15"/>
    <n v="0"/>
    <n v="6"/>
    <x v="2"/>
  </r>
  <r>
    <s v="       100199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00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01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02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03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04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0211"/>
    <s v="       100203"/>
    <s v="FOTELJE CRNE SLC 601"/>
    <x v="6"/>
    <s v="22.12.97"/>
    <s v="01.01.98"/>
    <s v="1"/>
    <n v="12.5"/>
    <n v="1"/>
    <n v="194.70000000000002"/>
    <n v="194.70000000000002"/>
    <n v="0"/>
    <n v="77.88000000000001"/>
    <x v="2"/>
  </r>
  <r>
    <s v="       102691"/>
    <s v="       100205"/>
    <s v="FOTOAP. DIGITALNI Pentax"/>
    <x v="2"/>
    <s v="16.02.12"/>
    <s v="01.03.12"/>
    <s v="1"/>
    <n v="20"/>
    <n v="1"/>
    <n v="1283.06"/>
    <n v="1283.06"/>
    <n v="0"/>
    <n v="513.22400000000005"/>
    <x v="2"/>
  </r>
  <r>
    <s v="       111287"/>
    <s v="       100210"/>
    <s v="Fotoaparat Canon EOS 4000"/>
    <x v="2"/>
    <s v="03.12.19"/>
    <s v="01.01.20"/>
    <s v="1"/>
    <n v="20"/>
    <n v="1"/>
    <n v="744.11"/>
    <n v="744.11"/>
    <n v="0"/>
    <n v="297.64400000000001"/>
    <x v="2"/>
  </r>
  <r>
    <s v="       110453"/>
    <s v="       100211"/>
    <s v="Fotoaparat Canon EOS 80D"/>
    <x v="2"/>
    <s v="14.02.17"/>
    <s v="01.03.17"/>
    <s v="1"/>
    <n v="20"/>
    <n v="1"/>
    <n v="2170.9900000000002"/>
    <n v="2170.9900000000002"/>
    <n v="0"/>
    <n v="868.39600000000019"/>
    <x v="2"/>
  </r>
  <r>
    <s v="       111756"/>
    <s v="       102755"/>
    <s v="FOTOAPARAT CANON EOS 90D"/>
    <x v="2"/>
    <s v="18.03.21"/>
    <s v="01.04.21"/>
    <s v="1"/>
    <n v="20"/>
    <n v="1"/>
    <n v="1323.6200000000001"/>
    <n v="1257.42"/>
    <n v="66.2"/>
    <n v="529.44800000000009"/>
    <x v="2"/>
  </r>
  <r>
    <s v="       102711"/>
    <s v="       100216"/>
    <s v="FOTOAPARAT CASIO EX-FH20"/>
    <x v="2"/>
    <s v="01.10.14"/>
    <s v="01.11.14"/>
    <s v="1"/>
    <n v="20"/>
    <n v="1"/>
    <n v="1407.74"/>
    <n v="1407.74"/>
    <n v="0"/>
    <n v="563.096"/>
    <x v="2"/>
  </r>
  <r>
    <s v="       102218"/>
    <s v="       100217"/>
    <s v="FOTOAPARAT DIG.OLYMPUS"/>
    <x v="2"/>
    <s v="25.02.14"/>
    <s v="01.03.14"/>
    <s v="1"/>
    <n v="20"/>
    <n v="1"/>
    <n v="321.06"/>
    <n v="321.06"/>
    <n v="0"/>
    <n v="128.42400000000001"/>
    <x v="2"/>
  </r>
  <r>
    <s v="       110889"/>
    <s v="       100221"/>
    <s v="Fotoaparat digital Canon"/>
    <x v="2"/>
    <s v="17.04.08"/>
    <s v="01.05.08"/>
    <s v="1"/>
    <n v="20"/>
    <n v="1"/>
    <n v="488.92"/>
    <n v="488.92"/>
    <n v="0"/>
    <n v="195.56800000000001"/>
    <x v="2"/>
  </r>
  <r>
    <s v="       111540"/>
    <s v="       102668"/>
    <s v="FOTOAPARAT DIGITALN CANON EOS 2000"/>
    <x v="2"/>
    <s v="27.11.20"/>
    <s v="01.12.20"/>
    <s v="1"/>
    <n v="20"/>
    <n v="1"/>
    <n v="364.99"/>
    <n v="364.99"/>
    <n v="0"/>
    <n v="145.99600000000001"/>
    <x v="2"/>
  </r>
  <r>
    <s v="       111639"/>
    <s v="       102694"/>
    <s v="FOTOAPARAT DIGITALNI CANON EOS 2000D"/>
    <x v="2"/>
    <s v="07.12.20"/>
    <s v="01.01.21"/>
    <s v="1"/>
    <n v="20"/>
    <n v="1"/>
    <n v="372.79"/>
    <n v="372.79"/>
    <n v="0"/>
    <n v="149.11600000000001"/>
    <x v="2"/>
  </r>
  <r>
    <s v="       112687"/>
    <s v="       103193"/>
    <s v="FOTOAPARAT DIGITALNI CANON EOS 250D"/>
    <x v="2"/>
    <s v="10.01.25"/>
    <s v="01.02.25"/>
    <s v="1"/>
    <n v="20"/>
    <n v="1"/>
    <n v="543.20000000000005"/>
    <n v="99.59"/>
    <n v="443.61"/>
    <n v="543.20000000000005"/>
    <x v="1"/>
  </r>
  <r>
    <s v="       112689"/>
    <s v="       103193"/>
    <s v="FOTOAPARAT DIGITALNI CANON EOS 250D"/>
    <x v="2"/>
    <s v="24.01.25"/>
    <s v="01.02.25"/>
    <s v="1"/>
    <n v="20"/>
    <n v="1"/>
    <n v="684.43000000000006"/>
    <n v="125.48"/>
    <n v="558.95000000000005"/>
    <n v="684.43000000000006"/>
    <x v="1"/>
  </r>
  <r>
    <s v="       112706"/>
    <s v="       103200"/>
    <s v="FOTOAPARAT DIGITALNI CANON EOS 4000D"/>
    <x v="2"/>
    <s v="06.03.25"/>
    <s v="01.04.25"/>
    <s v="1"/>
    <n v="20"/>
    <n v="1"/>
    <n v="541.88"/>
    <n v="81.28"/>
    <n v="460.6"/>
    <n v="541.88"/>
    <x v="1"/>
  </r>
  <r>
    <s v="       112778"/>
    <s v="       103200"/>
    <s v="FOTOAPARAT DIGITALNI CANON EOS 4000D"/>
    <x v="2"/>
    <s v="17.07.25"/>
    <s v="01.08.25"/>
    <s v="1"/>
    <n v="20"/>
    <n v="1"/>
    <n v="1056.2"/>
    <n v="88.02"/>
    <n v="968.18000000000006"/>
    <n v="1056.2"/>
    <x v="1"/>
  </r>
  <r>
    <s v="       112232"/>
    <s v="       102949"/>
    <s v="FOTOAPARAT DIGITALNI SONY DSC-RX100"/>
    <x v="2"/>
    <s v="20.05.22"/>
    <s v="01.06.22"/>
    <s v="1"/>
    <n v="20"/>
    <n v="1"/>
    <n v="933.74"/>
    <n v="669.19"/>
    <n v="264.55"/>
    <n v="373.49600000000004"/>
    <x v="2"/>
  </r>
  <r>
    <s v="       112817"/>
    <s v="       103258"/>
    <s v="FOTOAPARAT DIGITALNI SONY ZV-E10"/>
    <x v="2"/>
    <s v="25.11.25"/>
    <s v="01.12.25"/>
    <s v="1"/>
    <n v="20"/>
    <n v="1"/>
    <n v="911.2"/>
    <n v="15.19"/>
    <n v="896.01"/>
    <n v="911.2"/>
    <x v="1"/>
  </r>
  <r>
    <s v="       103777"/>
    <s v="       100225"/>
    <s v="FOTOAPARAT NIKON D5100"/>
    <x v="2"/>
    <s v="05.09.11"/>
    <s v="01.10.11"/>
    <s v="1"/>
    <n v="20"/>
    <n v="1"/>
    <n v="693.03"/>
    <n v="693.03"/>
    <n v="0"/>
    <n v="277.21199999999999"/>
    <x v="2"/>
  </r>
  <r>
    <s v="       103789"/>
    <s v="       100226"/>
    <s v="FOTOAPARAT NIKON D5300"/>
    <x v="2"/>
    <s v="09.07.14"/>
    <s v="01.08.14"/>
    <s v="1"/>
    <n v="20"/>
    <n v="1"/>
    <n v="1947.0900000000001"/>
    <n v="1947.0900000000001"/>
    <n v="0"/>
    <n v="778.83600000000013"/>
    <x v="2"/>
  </r>
  <r>
    <s v="       111991"/>
    <s v="       102835"/>
    <s v="FOTOAPARAT NIKON Z50"/>
    <x v="2"/>
    <s v="29.09.21"/>
    <s v="01.10.21"/>
    <s v="1"/>
    <n v="20"/>
    <n v="1"/>
    <n v="1089.01"/>
    <n v="925.65"/>
    <n v="163.36000000000001"/>
    <n v="435.60400000000004"/>
    <x v="2"/>
  </r>
  <r>
    <s v="       112470"/>
    <s v="       103077"/>
    <s v="FOTOAPARAT OLYMPUS"/>
    <x v="2"/>
    <s v="12.06.23"/>
    <s v="01.07.23"/>
    <s v="1"/>
    <n v="20"/>
    <n v="1"/>
    <n v="512.1"/>
    <n v="256.05"/>
    <n v="256.05"/>
    <n v="512.1"/>
    <x v="1"/>
  </r>
  <r>
    <s v="       105026"/>
    <s v="       100228"/>
    <s v="FOTOAPARAT OLYMPUS C-770"/>
    <x v="2"/>
    <s v="08.07.05"/>
    <s v="01.08.05"/>
    <s v="1"/>
    <n v="20"/>
    <n v="1"/>
    <n v="603.38"/>
    <n v="603.38"/>
    <n v="0"/>
    <n v="241.352"/>
    <x v="2"/>
  </r>
  <r>
    <s v="       103137"/>
    <s v="       100229"/>
    <s v="FOTOELASTIČNI UREĐAJ/PROC"/>
    <x v="4"/>
    <s v="01.01.97"/>
    <s v="01.02.97"/>
    <s v="1"/>
    <n v="20"/>
    <n v="1"/>
    <n v="663.61"/>
    <n v="663.61"/>
    <n v="0"/>
    <n v="265.44400000000002"/>
    <x v="2"/>
  </r>
  <r>
    <s v="       106306"/>
    <s v="       100230"/>
    <s v="FOTOMETAR PLAMENI 60 LON."/>
    <x v="4"/>
    <s v="01.01.97"/>
    <s v="01.02.97"/>
    <s v="1"/>
    <n v="20"/>
    <n v="1"/>
    <n v="2428.61"/>
    <n v="2428.61"/>
    <n v="0"/>
    <n v="971.44400000000007"/>
    <x v="2"/>
  </r>
  <r>
    <s v="      MB 6098"/>
    <s v="       300072"/>
    <s v="Frames for Undergraduates"/>
    <x v="0"/>
    <s v="08.02.16"/>
    <s v="01.03.16"/>
    <s v="1"/>
    <n v="20"/>
    <n v="1"/>
    <n v="45.13"/>
    <n v="9.0299999999999994"/>
    <n v="36.1"/>
    <n v="45.13"/>
    <x v="0"/>
  </r>
  <r>
    <s v="       112106"/>
    <s v="       102896"/>
    <s v="FRITEZA ELEKTRIČNA S POKLOPCEM"/>
    <x v="1"/>
    <s v="31.12.21"/>
    <s v="01.01.22"/>
    <s v="1"/>
    <n v="20"/>
    <n v="1"/>
    <n v="942.33"/>
    <n v="753.88"/>
    <n v="188.45000000000002"/>
    <n v="376.93200000000002"/>
    <x v="2"/>
  </r>
  <r>
    <s v="      MB 5783"/>
    <s v="       300073"/>
    <s v="Fundamentals of Fluid Mec"/>
    <x v="0"/>
    <s v="14.10.14"/>
    <s v="01.11.14"/>
    <s v="1"/>
    <n v="20"/>
    <n v="1"/>
    <n v="38.54"/>
    <n v="32.119999999999997"/>
    <n v="6.42"/>
    <n v="15.416"/>
    <x v="0"/>
  </r>
  <r>
    <s v="      MB 5839"/>
    <s v="       300074"/>
    <s v="Fundamentals of Investin"/>
    <x v="0"/>
    <s v="19.01.15"/>
    <s v="01.02.15"/>
    <s v="1"/>
    <n v="20"/>
    <n v="1"/>
    <n v="35.840000000000003"/>
    <n v="7.17"/>
    <n v="28.67"/>
    <n v="35.840000000000003"/>
    <x v="0"/>
  </r>
  <r>
    <s v="      MB 7319"/>
    <s v="       300295"/>
    <s v="FUNDAMENTALS OF MANAGMANT"/>
    <x v="0"/>
    <s v="09.03.20"/>
    <s v="01.04.20"/>
    <s v="1"/>
    <n v="20"/>
    <n v="1"/>
    <n v="64.37"/>
    <n v="9.66"/>
    <n v="54.71"/>
    <n v="64.37"/>
    <x v="0"/>
  </r>
  <r>
    <s v="       101574"/>
    <s v="       100233"/>
    <s v="GARDEROBNI ORMAR"/>
    <x v="6"/>
    <s v="12.04.02"/>
    <s v="01.05.02"/>
    <s v="1"/>
    <n v="12.5"/>
    <n v="1"/>
    <n v="340.04"/>
    <n v="340.04"/>
    <n v="0"/>
    <n v="136.01600000000002"/>
    <x v="2"/>
  </r>
  <r>
    <s v="       100751"/>
    <s v="       100234"/>
    <s v="GARDEROBNI ORMAR CRNI"/>
    <x v="6"/>
    <s v="01.01.97"/>
    <s v="01.02.97"/>
    <s v="1"/>
    <n v="12.5"/>
    <n v="1"/>
    <n v="37.51"/>
    <n v="37.51"/>
    <n v="0"/>
    <n v="15.004"/>
    <x v="2"/>
  </r>
  <r>
    <s v="       103160"/>
    <s v="       100235"/>
    <s v="GARDEROBNI ORMAR JEDNOKR."/>
    <x v="6"/>
    <s v="23.10.02"/>
    <s v="01.11.02"/>
    <s v="1"/>
    <n v="12.5"/>
    <n v="1"/>
    <n v="157.51"/>
    <n v="157.51"/>
    <n v="0"/>
    <n v="63.003999999999998"/>
    <x v="2"/>
  </r>
  <r>
    <s v="       103161"/>
    <s v="       100235"/>
    <s v="GARDEROBNI ORMAR JEDNOKR."/>
    <x v="6"/>
    <s v="23.10.02"/>
    <s v="01.11.02"/>
    <s v="1"/>
    <n v="12.5"/>
    <n v="1"/>
    <n v="157.51"/>
    <n v="157.51"/>
    <n v="0"/>
    <n v="63.003999999999998"/>
    <x v="2"/>
  </r>
  <r>
    <s v="       103162"/>
    <s v="       100235"/>
    <s v="GARDEROBNI ORMAR JEDNOKR."/>
    <x v="6"/>
    <s v="23.10.02"/>
    <s v="01.11.02"/>
    <s v="1"/>
    <n v="12.5"/>
    <n v="1"/>
    <n v="157.51"/>
    <n v="157.51"/>
    <n v="0"/>
    <n v="63.003999999999998"/>
    <x v="2"/>
  </r>
  <r>
    <s v="       103163"/>
    <s v="       100235"/>
    <s v="GARDEROBNI ORMAR JEDNOKR."/>
    <x v="6"/>
    <s v="23.10.02"/>
    <s v="01.11.02"/>
    <s v="1"/>
    <n v="12.5"/>
    <n v="1"/>
    <n v="157.51"/>
    <n v="157.51"/>
    <n v="0"/>
    <n v="63.003999999999998"/>
    <x v="2"/>
  </r>
  <r>
    <s v="       103164"/>
    <s v="       100235"/>
    <s v="GARDEROBNI ORMAR JEDNOKR."/>
    <x v="6"/>
    <s v="23.10.02"/>
    <s v="01.11.02"/>
    <s v="1"/>
    <n v="12.5"/>
    <n v="1"/>
    <n v="157.52000000000001"/>
    <n v="157.52000000000001"/>
    <n v="0"/>
    <n v="63.00800000000001"/>
    <x v="2"/>
  </r>
  <r>
    <s v="       103165"/>
    <s v="       100235"/>
    <s v="GARDEROBNI ORMAR JEDNOKR."/>
    <x v="6"/>
    <s v="23.10.02"/>
    <s v="01.11.02"/>
    <s v="1"/>
    <n v="12.5"/>
    <n v="1"/>
    <n v="157.51"/>
    <n v="157.51"/>
    <n v="0"/>
    <n v="63.003999999999998"/>
    <x v="2"/>
  </r>
  <r>
    <s v="       101553"/>
    <s v="       100236"/>
    <s v="GARNITURA SJEDEĆA CRNA"/>
    <x v="1"/>
    <s v="10.12.13"/>
    <s v="01.01.14"/>
    <s v="1"/>
    <n v="12.5"/>
    <n v="1"/>
    <n v="179.17000000000002"/>
    <n v="179.17000000000002"/>
    <n v="0"/>
    <n v="71.668000000000006"/>
    <x v="2"/>
  </r>
  <r>
    <s v="       111436"/>
    <s v="       200756"/>
    <s v="GEIGEROV BROJAČ"/>
    <x v="1"/>
    <s v="01.10.20"/>
    <s v="01.11.20"/>
    <s v="1"/>
    <n v="20"/>
    <n v="1"/>
    <n v="461.92"/>
    <n v="461.92"/>
    <n v="0"/>
    <n v="184.76800000000003"/>
    <x v="2"/>
  </r>
  <r>
    <s v="       112028"/>
    <s v="       200756"/>
    <s v="GEIGEROV BROJAČ"/>
    <x v="1"/>
    <s v="19.10.21"/>
    <s v="01.11.21"/>
    <s v="1"/>
    <n v="20"/>
    <n v="1"/>
    <n v="343.05"/>
    <n v="280.16000000000003"/>
    <n v="62.89"/>
    <n v="137.22"/>
    <x v="2"/>
  </r>
  <r>
    <s v="       102288"/>
    <s v="       100238"/>
    <s v="GENERATOR SIGNALA"/>
    <x v="1"/>
    <s v="01.12.09"/>
    <s v="01.01.10"/>
    <s v="1"/>
    <n v="20"/>
    <n v="1"/>
    <n v="2429.9299999999998"/>
    <n v="2429.9299999999998"/>
    <n v="0"/>
    <n v="971.97199999999998"/>
    <x v="2"/>
  </r>
  <r>
    <s v="       110038"/>
    <s v="       100239"/>
    <s v="Genesys 20Vis uređ.sniman"/>
    <x v="1"/>
    <s v="04.04.16"/>
    <s v="01.05.16"/>
    <s v="1"/>
    <n v="20"/>
    <n v="1"/>
    <n v="2798.38"/>
    <n v="2798.38"/>
    <n v="0"/>
    <n v="1119.3520000000001"/>
    <x v="2"/>
  </r>
  <r>
    <s v="      MB 5368"/>
    <s v="       300075"/>
    <s v="Geochemistry**White"/>
    <x v="0"/>
    <s v="25.11.13"/>
    <s v="01.12.13"/>
    <s v="1"/>
    <n v="20"/>
    <n v="1"/>
    <n v="43.53"/>
    <n v="42.81"/>
    <n v="0.72"/>
    <n v="17.412000000000003"/>
    <x v="0"/>
  </r>
  <r>
    <s v="       112311"/>
    <s v="       102993"/>
    <s v="GEOFIZIČKI INSTRUMENT GSM-19T"/>
    <x v="1"/>
    <s v="09.11.22"/>
    <s v="01.12.22"/>
    <s v="1"/>
    <n v="50"/>
    <n v="1"/>
    <n v="13403.14"/>
    <n v="13403.14"/>
    <n v="0"/>
    <n v="5361.2560000000003"/>
    <x v="2"/>
  </r>
  <r>
    <s v="       111596"/>
    <s v="       102686"/>
    <s v="GEOFIZIČKI UREĐAJ Z AMJERENJE ZRAČENJA"/>
    <x v="1"/>
    <s v="14.09.20"/>
    <s v="01.10.20"/>
    <s v="1"/>
    <n v="50"/>
    <n v="1"/>
    <n v="14105.12"/>
    <n v="14105.12"/>
    <n v="0"/>
    <n v="5642.0480000000007"/>
    <x v="2"/>
  </r>
  <r>
    <s v="       102662"/>
    <s v="       100240"/>
    <s v="GEOFON 1-315Hz"/>
    <x v="1"/>
    <s v="14.06.12"/>
    <s v="01.07.12"/>
    <s v="1"/>
    <n v="20"/>
    <n v="1"/>
    <n v="1581.93"/>
    <n v="1581.93"/>
    <n v="0"/>
    <n v="632.77200000000005"/>
    <x v="2"/>
  </r>
  <r>
    <s v="       105789"/>
    <s v="       100241"/>
    <s v="GEOFON BUŠOTINSKI S PRIB."/>
    <x v="1"/>
    <s v="19.07.05"/>
    <s v="01.08.05"/>
    <s v="1"/>
    <n v="20"/>
    <n v="1"/>
    <n v="8104.52"/>
    <n v="8104.52"/>
    <n v="0"/>
    <n v="3241.8080000000004"/>
    <x v="2"/>
  </r>
  <r>
    <s v="       102269"/>
    <s v="       100242"/>
    <s v="GEOFON BUŠOTINSKI+ADAPTER"/>
    <x v="1"/>
    <s v="30.11.07"/>
    <s v="01.12.07"/>
    <s v="1"/>
    <n v="20"/>
    <n v="1"/>
    <n v="1988.5"/>
    <n v="1988.5"/>
    <n v="0"/>
    <n v="795.40000000000009"/>
    <x v="2"/>
  </r>
  <r>
    <s v="       102305"/>
    <s v="       100243"/>
    <s v="GEOFON DIN"/>
    <x v="1"/>
    <s v="30.01.06"/>
    <s v="01.02.06"/>
    <s v="1"/>
    <n v="20"/>
    <n v="1"/>
    <n v="1497.51"/>
    <n v="1497.51"/>
    <n v="0"/>
    <n v="599.00400000000002"/>
    <x v="2"/>
  </r>
  <r>
    <s v="       106490"/>
    <s v="       100243"/>
    <s v="GEOFON DIN"/>
    <x v="1"/>
    <s v="30.01.06"/>
    <s v="01.02.06"/>
    <s v="1"/>
    <n v="20"/>
    <n v="1"/>
    <n v="1497.51"/>
    <n v="1497.51"/>
    <n v="0"/>
    <n v="599.00400000000002"/>
    <x v="2"/>
  </r>
  <r>
    <s v="       105818"/>
    <s v="       100244"/>
    <s v="GEOFON L-10.B GARNITURA P"/>
    <x v="1"/>
    <s v="01.01.97"/>
    <s v="01.02.97"/>
    <s v="1"/>
    <n v="20"/>
    <n v="1"/>
    <n v="719.62"/>
    <n v="719.62"/>
    <n v="0"/>
    <n v="287.84800000000001"/>
    <x v="2"/>
  </r>
  <r>
    <s v="       102276"/>
    <s v="       100245"/>
    <s v="GEOFON TRAXIAL"/>
    <x v="1"/>
    <s v="30.11.07"/>
    <s v="01.12.07"/>
    <s v="1"/>
    <n v="20"/>
    <n v="1"/>
    <n v="1078.97"/>
    <n v="1078.97"/>
    <n v="0"/>
    <n v="431.58800000000002"/>
    <x v="2"/>
  </r>
  <r>
    <s v="       102279"/>
    <s v="       100245"/>
    <s v="GEOFON TRAXIAL"/>
    <x v="1"/>
    <s v="30.11.07"/>
    <s v="01.12.07"/>
    <s v="1"/>
    <n v="20"/>
    <n v="1"/>
    <n v="1078.97"/>
    <n v="1078.97"/>
    <n v="0"/>
    <n v="431.58800000000002"/>
    <x v="2"/>
  </r>
  <r>
    <s v="       102275"/>
    <s v="       100246"/>
    <s v="GEOFON TRIAKSALNI DIN"/>
    <x v="1"/>
    <s v="13.06.05"/>
    <s v="01.07.05"/>
    <s v="1"/>
    <n v="20"/>
    <n v="1"/>
    <n v="1109.73"/>
    <n v="1109.73"/>
    <n v="0"/>
    <n v="443.89200000000005"/>
    <x v="2"/>
  </r>
  <r>
    <s v="       102313"/>
    <s v="       100246"/>
    <s v="GEOFON TRIAKSALNI DIN"/>
    <x v="1"/>
    <s v="13.06.05"/>
    <s v="01.07.05"/>
    <s v="1"/>
    <n v="20"/>
    <n v="1"/>
    <n v="1109.73"/>
    <n v="1109.73"/>
    <n v="0"/>
    <n v="443.89200000000005"/>
    <x v="2"/>
  </r>
  <r>
    <s v="       102292"/>
    <s v="       100247"/>
    <s v="GEOFON TRIAKSIALNI+USB AD"/>
    <x v="1"/>
    <s v="29.04.05"/>
    <s v="01.05.05"/>
    <s v="1"/>
    <n v="20"/>
    <n v="1"/>
    <n v="747.11"/>
    <n v="747.11"/>
    <n v="0"/>
    <n v="298.84399999999999"/>
    <x v="2"/>
  </r>
  <r>
    <s v="       102659"/>
    <s v="       100248"/>
    <s v="GEOFON TRIAXIAL 17856"/>
    <x v="1"/>
    <s v="08.08.12"/>
    <s v="01.09.12"/>
    <s v="1"/>
    <n v="20"/>
    <n v="1"/>
    <n v="1110.4000000000001"/>
    <n v="1110.4000000000001"/>
    <n v="0"/>
    <n v="444.16000000000008"/>
    <x v="2"/>
  </r>
  <r>
    <s v="       106483"/>
    <s v="       100249"/>
    <s v="GEOFON TRIAXIAL DIN718A33"/>
    <x v="1"/>
    <s v="07.10.11"/>
    <s v="01.11.11"/>
    <s v="1"/>
    <n v="20"/>
    <n v="1"/>
    <n v="570.71"/>
    <n v="570.71"/>
    <n v="0"/>
    <n v="228.28400000000002"/>
    <x v="2"/>
  </r>
  <r>
    <s v="       102270"/>
    <s v="       100250"/>
    <s v="GEOFON TRIAXIAL HF"/>
    <x v="1"/>
    <s v="30.11.07"/>
    <s v="01.12.07"/>
    <s v="1"/>
    <n v="20"/>
    <n v="1"/>
    <n v="1361.38"/>
    <n v="1361.38"/>
    <n v="0"/>
    <n v="544.55200000000002"/>
    <x v="2"/>
  </r>
  <r>
    <s v="       106488"/>
    <s v="       100251"/>
    <s v="GEOFON VISOKOOSJETNI"/>
    <x v="1"/>
    <s v="30.11.07"/>
    <s v="01.12.07"/>
    <s v="1"/>
    <n v="20"/>
    <n v="1"/>
    <n v="1532.49"/>
    <n v="1532.49"/>
    <n v="0"/>
    <n v="612.99599999999998"/>
    <x v="2"/>
  </r>
  <r>
    <s v="       105816"/>
    <s v="       100252"/>
    <s v="GEOFONI (13 KOM=JEDAN BR."/>
    <x v="1"/>
    <s v="08.04.98"/>
    <s v="01.05.98"/>
    <s v="1"/>
    <n v="20"/>
    <n v="1"/>
    <n v="3009.33"/>
    <n v="3009.33"/>
    <n v="0"/>
    <n v="1203.732"/>
    <x v="2"/>
  </r>
  <r>
    <s v="       105780"/>
    <s v="       100253"/>
    <s v="GEOFONI (SENSOR NETHERLAD"/>
    <x v="1"/>
    <s v="24.12.09"/>
    <s v="01.01.10"/>
    <s v="1"/>
    <n v="20"/>
    <n v="1"/>
    <n v="4977.1900000000005"/>
    <n v="4977.1900000000005"/>
    <n v="0"/>
    <n v="1990.8760000000002"/>
    <x v="2"/>
  </r>
  <r>
    <s v="       105776"/>
    <s v="       100254"/>
    <s v="GEOFONI GEOSPACE (25kom)"/>
    <x v="1"/>
    <s v="21.03.11"/>
    <s v="01.04.11"/>
    <s v="1"/>
    <n v="20"/>
    <n v="1"/>
    <n v="2583"/>
    <n v="2583"/>
    <n v="0"/>
    <n v="1033.2"/>
    <x v="2"/>
  </r>
  <r>
    <s v="       105807"/>
    <s v="       100255"/>
    <s v="GEOFONI MARK L40(12kom=1B"/>
    <x v="1"/>
    <s v="22.02.05"/>
    <s v="01.03.05"/>
    <s v="1"/>
    <n v="20"/>
    <n v="1"/>
    <n v="4296.3"/>
    <n v="4296.3"/>
    <n v="0"/>
    <n v="1718.5200000000002"/>
    <x v="2"/>
  </r>
  <r>
    <s v="      MB 5449"/>
    <s v="       300076"/>
    <s v="Geografija Hrvatske **Mag"/>
    <x v="0"/>
    <s v="30.04.14"/>
    <s v="01.05.14"/>
    <s v="1"/>
    <n v="20"/>
    <n v="1"/>
    <n v="34.64"/>
    <n v="32.33"/>
    <n v="2.31"/>
    <n v="13.856000000000002"/>
    <x v="0"/>
  </r>
  <r>
    <s v="      MB 5450"/>
    <s v="       300076"/>
    <s v="Geografija Hrvatske **Mag"/>
    <x v="0"/>
    <s v="30.04.14"/>
    <s v="01.05.14"/>
    <s v="1"/>
    <n v="20"/>
    <n v="1"/>
    <n v="34.64"/>
    <n v="32.33"/>
    <n v="2.31"/>
    <n v="13.856000000000002"/>
    <x v="0"/>
  </r>
  <r>
    <s v="      MB 5458"/>
    <s v="       300077"/>
    <s v="Geografija mora ***Riđano"/>
    <x v="0"/>
    <s v="30.04.14"/>
    <s v="01.05.14"/>
    <s v="1"/>
    <n v="20"/>
    <n v="1"/>
    <n v="6.6400000000000006"/>
    <n v="6.2"/>
    <n v="0.44"/>
    <n v="2.6560000000000006"/>
    <x v="0"/>
  </r>
  <r>
    <s v="      MB 5897"/>
    <s v="       300078"/>
    <s v="Geografski atlas"/>
    <x v="0"/>
    <s v="13.05.15"/>
    <s v="01.06.15"/>
    <s v="1"/>
    <n v="20"/>
    <n v="1"/>
    <n v="17.920000000000002"/>
    <n v="3.58"/>
    <n v="14.34"/>
    <n v="17.920000000000002"/>
    <x v="0"/>
  </r>
  <r>
    <s v="      MB 6488"/>
    <s v="       300079"/>
    <s v="Geologic maps:a practical"/>
    <x v="0"/>
    <s v="08.11.17"/>
    <s v="01.12.17"/>
    <s v="1"/>
    <n v="20"/>
    <n v="1"/>
    <n v="31.5"/>
    <n v="6.3"/>
    <n v="25.2"/>
    <n v="31.5"/>
    <x v="0"/>
  </r>
  <r>
    <s v="    MB 5212/1"/>
    <s v="       300080"/>
    <s v="Geological Engineering"/>
    <x v="0"/>
    <s v="13.01.12"/>
    <s v="01.02.12"/>
    <s v="1"/>
    <n v="20"/>
    <n v="1"/>
    <n v="73.61"/>
    <n v="72.38"/>
    <n v="1.23"/>
    <n v="29.444000000000003"/>
    <x v="0"/>
  </r>
  <r>
    <s v="      MB 6169"/>
    <s v="       300081"/>
    <s v="Geological Engineering in"/>
    <x v="0"/>
    <s v="13.06.16"/>
    <s v="01.07.16"/>
    <s v="1"/>
    <n v="20"/>
    <n v="1"/>
    <n v="16.03"/>
    <n v="3.21"/>
    <n v="12.82"/>
    <n v="16.03"/>
    <x v="0"/>
  </r>
  <r>
    <s v="      MB 6170"/>
    <s v="       300081"/>
    <s v="Geological Engineering in"/>
    <x v="0"/>
    <s v="13.06.16"/>
    <s v="01.07.16"/>
    <s v="1"/>
    <n v="20"/>
    <n v="1"/>
    <n v="16.03"/>
    <n v="3.21"/>
    <n v="12.82"/>
    <n v="16.03"/>
    <x v="0"/>
  </r>
  <r>
    <s v="      MB 5465"/>
    <s v="       300082"/>
    <s v="Geological field techniqu"/>
    <x v="0"/>
    <s v="16.05.14"/>
    <s v="01.06.14"/>
    <s v="1"/>
    <n v="20"/>
    <n v="1"/>
    <n v="35.840000000000003"/>
    <n v="32.85"/>
    <n v="2.99"/>
    <n v="14.336000000000002"/>
    <x v="0"/>
  </r>
  <r>
    <s v="      MB 8671"/>
    <s v="       300438"/>
    <s v="GEOLOGIJA"/>
    <x v="0"/>
    <s v="25.11.25"/>
    <s v="01.12.25"/>
    <s v="1"/>
    <n v="20"/>
    <n v="1"/>
    <n v="22.2"/>
    <n v="0"/>
    <n v="22.2"/>
    <n v="22.2"/>
    <x v="0"/>
  </r>
  <r>
    <s v="      MB 8672"/>
    <s v="       300438"/>
    <s v="GEOLOGIJA"/>
    <x v="0"/>
    <s v="25.11.25"/>
    <s v="01.12.25"/>
    <s v="1"/>
    <n v="20"/>
    <n v="1"/>
    <n v="22.2"/>
    <n v="0"/>
    <n v="22.2"/>
    <n v="22.2"/>
    <x v="0"/>
  </r>
  <r>
    <s v="      MB 8673"/>
    <s v="       300438"/>
    <s v="GEOLOGIJA"/>
    <x v="0"/>
    <s v="25.11.25"/>
    <s v="01.12.25"/>
    <s v="1"/>
    <n v="20"/>
    <n v="1"/>
    <n v="22.19"/>
    <n v="0"/>
    <n v="22.19"/>
    <n v="22.19"/>
    <x v="0"/>
  </r>
  <r>
    <s v="      MB 8598"/>
    <s v="       300390"/>
    <s v="GEOLOGY OF ALBANIA"/>
    <x v="0"/>
    <s v="07.05.25"/>
    <s v="01.06.25"/>
    <s v="1"/>
    <n v="20"/>
    <n v="1"/>
    <n v="128.63"/>
    <n v="0"/>
    <n v="128.63"/>
    <n v="128.63"/>
    <x v="0"/>
  </r>
  <r>
    <s v="    MB 5245/1"/>
    <s v="       300083"/>
    <s v="Geology of the Earthquake"/>
    <x v="0"/>
    <s v="06.06.12"/>
    <s v="01.07.12"/>
    <s v="1"/>
    <n v="20"/>
    <n v="1"/>
    <n v="176.52"/>
    <n v="173.57"/>
    <n v="2.95"/>
    <n v="70.608000000000004"/>
    <x v="0"/>
  </r>
  <r>
    <s v="       111673"/>
    <s v="       102712"/>
    <s v="GEOLOŠKI KOMPAS FREIDBERG 8819"/>
    <x v="1"/>
    <s v="16.12.20"/>
    <s v="01.01.21"/>
    <s v="1"/>
    <n v="20"/>
    <n v="1"/>
    <n v="765.45"/>
    <n v="752.69"/>
    <n v="12.76"/>
    <n v="306.18"/>
    <x v="2"/>
  </r>
  <r>
    <s v="       111674"/>
    <s v="       102712"/>
    <s v="GEOLOŠKI KOMPAS FREIDBERG 8819"/>
    <x v="1"/>
    <s v="16.12.20"/>
    <s v="01.01.21"/>
    <s v="1"/>
    <n v="20"/>
    <n v="1"/>
    <n v="765.45"/>
    <n v="752.69"/>
    <n v="12.76"/>
    <n v="306.18"/>
    <x v="2"/>
  </r>
  <r>
    <s v="      MB 5812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3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4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5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6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7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8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19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20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21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5822"/>
    <s v="       300084"/>
    <s v="Geološki vodić kroz NP Pa"/>
    <x v="0"/>
    <s v="12.12.14"/>
    <s v="01.01.15"/>
    <s v="1"/>
    <n v="20"/>
    <n v="1"/>
    <n v="13.27"/>
    <n v="10.61"/>
    <n v="2.66"/>
    <n v="5.3079999999999998"/>
    <x v="0"/>
  </r>
  <r>
    <s v="      MB 6400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1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2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3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4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5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6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7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8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6409"/>
    <s v="       300085"/>
    <s v="Geološki vodić kroz Park"/>
    <x v="0"/>
    <s v="19.10.17"/>
    <s v="01.11.17"/>
    <s v="1"/>
    <n v="20"/>
    <n v="1"/>
    <n v="22.3"/>
    <n v="4.46"/>
    <n v="17.84"/>
    <n v="22.3"/>
    <x v="0"/>
  </r>
  <r>
    <s v="      MB 7820"/>
    <s v="       300307"/>
    <s v="GEOLOŠKI VODIĆ PPU"/>
    <x v="0"/>
    <s v="10.03.22"/>
    <s v="01.04.22"/>
    <s v="1"/>
    <n v="20"/>
    <n v="1"/>
    <n v="14.47"/>
    <n v="0"/>
    <n v="14.47"/>
    <n v="14.47"/>
    <x v="0"/>
  </r>
  <r>
    <s v="      MB 7821"/>
    <s v="       300307"/>
    <s v="GEOLOŠKI VODIĆ PPU"/>
    <x v="0"/>
    <s v="10.03.22"/>
    <s v="01.04.22"/>
    <s v="1"/>
    <n v="20"/>
    <n v="1"/>
    <n v="14.47"/>
    <n v="0"/>
    <n v="14.47"/>
    <n v="14.47"/>
    <x v="0"/>
  </r>
  <r>
    <s v="      MB 7822"/>
    <s v="       300307"/>
    <s v="GEOLOŠKI VODIĆ PPU"/>
    <x v="0"/>
    <s v="10.03.22"/>
    <s v="01.04.22"/>
    <s v="1"/>
    <n v="20"/>
    <n v="1"/>
    <n v="14.47"/>
    <n v="0"/>
    <n v="14.47"/>
    <n v="14.47"/>
    <x v="0"/>
  </r>
  <r>
    <s v="      MB 5809"/>
    <s v="       300086"/>
    <s v="Geomicrobiology and Bioge"/>
    <x v="0"/>
    <s v="11.12.14"/>
    <s v="01.01.15"/>
    <s v="1"/>
    <n v="20"/>
    <n v="1"/>
    <n v="167.23"/>
    <n v="133.79"/>
    <n v="33.44"/>
    <n v="66.891999999999996"/>
    <x v="0"/>
  </r>
  <r>
    <s v="      MB 5451"/>
    <s v="       300087"/>
    <s v="Geomorfologija Konavala,"/>
    <x v="0"/>
    <s v="30.04.14"/>
    <s v="01.05.14"/>
    <s v="1"/>
    <n v="20"/>
    <n v="1"/>
    <n v="9.2900000000000009"/>
    <n v="8.67"/>
    <n v="0.62"/>
    <n v="3.7160000000000006"/>
    <x v="0"/>
  </r>
  <r>
    <s v="      MB 5452"/>
    <s v="       300087"/>
    <s v="Geomorfologija Konavala,"/>
    <x v="0"/>
    <s v="30.04.14"/>
    <s v="01.05.14"/>
    <s v="1"/>
    <n v="20"/>
    <n v="1"/>
    <n v="9.2900000000000009"/>
    <n v="8.67"/>
    <n v="0.62"/>
    <n v="3.7160000000000006"/>
    <x v="0"/>
  </r>
  <r>
    <s v="      MB 6014"/>
    <s v="       300088"/>
    <s v="Geomorfološka obilježja Z"/>
    <x v="0"/>
    <s v="21.09.15"/>
    <s v="01.10.15"/>
    <s v="1"/>
    <n v="20"/>
    <n v="1"/>
    <n v="29.86"/>
    <n v="5.97"/>
    <n v="23.89"/>
    <n v="29.86"/>
    <x v="0"/>
  </r>
  <r>
    <s v="      MB 6015"/>
    <s v="       300088"/>
    <s v="Geomorfološka obilježja Z"/>
    <x v="0"/>
    <s v="21.09.15"/>
    <s v="01.10.15"/>
    <s v="1"/>
    <n v="20"/>
    <n v="1"/>
    <n v="29.86"/>
    <n v="5.97"/>
    <n v="23.89"/>
    <n v="29.86"/>
    <x v="0"/>
  </r>
  <r>
    <s v="      MB 5457"/>
    <s v="       300089"/>
    <s v="Geomorfološke teme II ***"/>
    <x v="0"/>
    <s v="30.04.14"/>
    <s v="01.05.14"/>
    <s v="1"/>
    <n v="20"/>
    <n v="1"/>
    <n v="6.6400000000000006"/>
    <n v="6.2"/>
    <n v="0.44"/>
    <n v="2.6560000000000006"/>
    <x v="0"/>
  </r>
  <r>
    <s v="       105788"/>
    <s v="       100256"/>
    <s v="GEORADAR"/>
    <x v="4"/>
    <s v="25.10.07"/>
    <s v="01.11.07"/>
    <s v="1"/>
    <n v="20"/>
    <n v="1"/>
    <n v="28834.14"/>
    <n v="28834.14"/>
    <n v="0"/>
    <n v="11533.656000000001"/>
    <x v="2"/>
  </r>
  <r>
    <s v="      MB 6272"/>
    <s v="       300090"/>
    <s v="Geostatistical Reservoir"/>
    <x v="0"/>
    <s v="18.01.17"/>
    <s v="01.02.17"/>
    <s v="1"/>
    <n v="20"/>
    <n v="1"/>
    <n v="79.430000000000007"/>
    <n v="15.89"/>
    <n v="63.54"/>
    <n v="79.430000000000007"/>
    <x v="0"/>
  </r>
  <r>
    <s v="    MB 5258/1"/>
    <s v="       300091"/>
    <s v="Geotechnical Engineering:"/>
    <x v="0"/>
    <s v="27.11.12"/>
    <s v="01.12.12"/>
    <s v="1"/>
    <n v="20"/>
    <n v="1"/>
    <n v="70.48"/>
    <n v="69.31"/>
    <n v="1.17"/>
    <n v="28.192000000000004"/>
    <x v="0"/>
  </r>
  <r>
    <s v="      MB 8544"/>
    <s v="       300383"/>
    <s v="GEOTECHNICAL INSTRUMENTATION AND APPLICA"/>
    <x v="0"/>
    <s v="25.11.24"/>
    <s v="01.12.24"/>
    <s v="1"/>
    <n v="20"/>
    <n v="1"/>
    <n v="74.97"/>
    <n v="0"/>
    <n v="74.97"/>
    <n v="74.97"/>
    <x v="0"/>
  </r>
  <r>
    <s v="      MB 8485"/>
    <s v="       300373"/>
    <s v="GEOTECHNICAL INSTRUMENTATION FOR MONITOR"/>
    <x v="0"/>
    <s v="10.07.24"/>
    <s v="01.08.24"/>
    <s v="1"/>
    <n v="20"/>
    <n v="1"/>
    <n v="153.41"/>
    <n v="0"/>
    <n v="153.41"/>
    <n v="153.41"/>
    <x v="0"/>
  </r>
  <r>
    <s v="      MB 8247"/>
    <s v="       300347"/>
    <s v="GEOTEHNICAL ENGINEERING OF DAMS"/>
    <x v="0"/>
    <s v="08.09.23"/>
    <s v="01.10.23"/>
    <s v="1"/>
    <n v="20"/>
    <n v="1"/>
    <n v="149.21"/>
    <n v="0"/>
    <n v="149.21"/>
    <n v="149.21"/>
    <x v="0"/>
  </r>
  <r>
    <s v="      MB 6130"/>
    <s v="       300092"/>
    <s v="Geoznanstveni pojmovnik i"/>
    <x v="0"/>
    <s v="04.03.16"/>
    <s v="01.04.16"/>
    <s v="1"/>
    <n v="20"/>
    <n v="1"/>
    <n v="19.91"/>
    <n v="3.98"/>
    <n v="15.93"/>
    <n v="19.91"/>
    <x v="0"/>
  </r>
  <r>
    <s v="      MB 6131"/>
    <s v="       300092"/>
    <s v="Geoznanstveni pojmovnik i"/>
    <x v="0"/>
    <s v="04.03.16"/>
    <s v="01.04.16"/>
    <s v="1"/>
    <n v="20"/>
    <n v="1"/>
    <n v="19.91"/>
    <n v="3.98"/>
    <n v="15.93"/>
    <n v="19.91"/>
    <x v="0"/>
  </r>
  <r>
    <s v="      MB 6132"/>
    <s v="       300092"/>
    <s v="Geoznanstveni pojmovnik i"/>
    <x v="0"/>
    <s v="04.03.16"/>
    <s v="01.04.16"/>
    <s v="1"/>
    <n v="20"/>
    <n v="1"/>
    <n v="19.91"/>
    <n v="3.98"/>
    <n v="15.93"/>
    <n v="19.91"/>
    <x v="0"/>
  </r>
  <r>
    <s v="       MB6746"/>
    <s v="       300093"/>
    <s v="Geoznanstveni pojomnik I"/>
    <x v="0"/>
    <s v="27.03.19"/>
    <s v="01.04.19"/>
    <s v="1"/>
    <n v="20"/>
    <n v="1"/>
    <n v="19.91"/>
    <n v="3.98"/>
    <n v="15.93"/>
    <n v="19.91"/>
    <x v="0"/>
  </r>
  <r>
    <s v="       MB6747"/>
    <s v="       300093"/>
    <s v="Geoznanstveni pojomnik I"/>
    <x v="0"/>
    <s v="27.03.19"/>
    <s v="01.04.19"/>
    <s v="1"/>
    <n v="20"/>
    <n v="1"/>
    <n v="19.91"/>
    <n v="3.98"/>
    <n v="15.93"/>
    <n v="19.91"/>
    <x v="0"/>
  </r>
  <r>
    <s v="       MB6748"/>
    <s v="       300093"/>
    <s v="Geoznanstveni pojomnik I"/>
    <x v="0"/>
    <s v="27.03.19"/>
    <s v="01.04.19"/>
    <s v="1"/>
    <n v="20"/>
    <n v="1"/>
    <n v="19.91"/>
    <n v="3.98"/>
    <n v="15.93"/>
    <n v="19.91"/>
    <x v="0"/>
  </r>
  <r>
    <s v="       MB6749"/>
    <s v="       300093"/>
    <s v="Geoznanstveni pojomnik I"/>
    <x v="0"/>
    <s v="27.03.19"/>
    <s v="01.04.19"/>
    <s v="1"/>
    <n v="20"/>
    <n v="1"/>
    <n v="19.91"/>
    <n v="3.98"/>
    <n v="15.93"/>
    <n v="19.91"/>
    <x v="0"/>
  </r>
  <r>
    <s v="       MB6750"/>
    <s v="       300093"/>
    <s v="Geoznanstveni pojomnik I"/>
    <x v="0"/>
    <s v="27.03.19"/>
    <s v="01.04.19"/>
    <s v="1"/>
    <n v="20"/>
    <n v="1"/>
    <n v="19.91"/>
    <n v="3.98"/>
    <n v="15.93"/>
    <n v="19.91"/>
    <x v="0"/>
  </r>
  <r>
    <s v="       MB6751"/>
    <s v="       300094"/>
    <s v="Geoznanstveni pojomnik II"/>
    <x v="0"/>
    <s v="27.03.19"/>
    <s v="01.04.19"/>
    <s v="1"/>
    <n v="20"/>
    <n v="1"/>
    <n v="19.91"/>
    <n v="3.98"/>
    <n v="15.93"/>
    <n v="19.91"/>
    <x v="0"/>
  </r>
  <r>
    <s v="       MB6752"/>
    <s v="       300094"/>
    <s v="Geoznanstveni pojomnik II"/>
    <x v="0"/>
    <s v="27.03.19"/>
    <s v="01.04.19"/>
    <s v="1"/>
    <n v="20"/>
    <n v="1"/>
    <n v="19.91"/>
    <n v="3.98"/>
    <n v="15.93"/>
    <n v="19.91"/>
    <x v="0"/>
  </r>
  <r>
    <s v="       MB6753"/>
    <s v="       300094"/>
    <s v="Geoznanstveni pojomnik II"/>
    <x v="0"/>
    <s v="27.03.19"/>
    <s v="01.04.19"/>
    <s v="1"/>
    <n v="20"/>
    <n v="1"/>
    <n v="19.91"/>
    <n v="3.98"/>
    <n v="15.93"/>
    <n v="19.91"/>
    <x v="0"/>
  </r>
  <r>
    <s v="       MB6754"/>
    <s v="       300094"/>
    <s v="Geoznanstveni pojomnik II"/>
    <x v="0"/>
    <s v="27.03.19"/>
    <s v="01.04.19"/>
    <s v="1"/>
    <n v="20"/>
    <n v="1"/>
    <n v="19.91"/>
    <n v="3.98"/>
    <n v="15.93"/>
    <n v="19.91"/>
    <x v="0"/>
  </r>
  <r>
    <s v="       MB6755"/>
    <s v="       300094"/>
    <s v="Geoznanstveni pojomnik II"/>
    <x v="0"/>
    <s v="27.03.19"/>
    <s v="01.04.19"/>
    <s v="1"/>
    <n v="20"/>
    <n v="1"/>
    <n v="19.91"/>
    <n v="3.98"/>
    <n v="15.93"/>
    <n v="19.91"/>
    <x v="0"/>
  </r>
  <r>
    <s v="      MB 5838"/>
    <s v="       300095"/>
    <s v="Global Oil &amp; Gas Industry"/>
    <x v="0"/>
    <s v="19.01.15"/>
    <s v="01.02.15"/>
    <s v="1"/>
    <n v="20"/>
    <n v="1"/>
    <n v="111.09"/>
    <n v="22.22"/>
    <n v="88.87"/>
    <n v="111.09"/>
    <x v="0"/>
  </r>
  <r>
    <s v="       MB6676"/>
    <s v="       300096"/>
    <s v="Gospodarenj energijom"/>
    <x v="0"/>
    <s v="27.11.18"/>
    <s v="01.12.18"/>
    <s v="1"/>
    <n v="20"/>
    <n v="1"/>
    <n v="26.01"/>
    <n v="5.2"/>
    <n v="20.81"/>
    <n v="26.01"/>
    <x v="0"/>
  </r>
  <r>
    <s v="      MB 5590"/>
    <s v="       300097"/>
    <s v="Gospodarenje vodom i otpa"/>
    <x v="0"/>
    <s v="30.06.14"/>
    <s v="01.07.14"/>
    <s v="1"/>
    <n v="20"/>
    <n v="1"/>
    <n v="18.580000000000002"/>
    <n v="16.73"/>
    <n v="1.85"/>
    <n v="7.4320000000000013"/>
    <x v="0"/>
  </r>
  <r>
    <s v="       100703"/>
    <s v="       100257"/>
    <s v="GOVORNICA 60x60x125"/>
    <x v="6"/>
    <s v="30.09.09"/>
    <s v="01.10.09"/>
    <s v="1"/>
    <n v="12.5"/>
    <n v="1"/>
    <n v="634.71"/>
    <n v="634.71"/>
    <n v="0"/>
    <n v="253.88400000000001"/>
    <x v="2"/>
  </r>
  <r>
    <s v="       104602"/>
    <s v="       100258"/>
    <s v="GPS MAP 62"/>
    <x v="2"/>
    <s v="04.06.12"/>
    <s v="01.07.12"/>
    <s v="1"/>
    <n v="20"/>
    <n v="1"/>
    <n v="324.39"/>
    <n v="324.39"/>
    <n v="0"/>
    <n v="129.756"/>
    <x v="2"/>
  </r>
  <r>
    <s v="       103763"/>
    <s v="       100259"/>
    <s v="GPS MONTERRA EUROPE"/>
    <x v="2"/>
    <s v="16.12.14"/>
    <s v="01.01.15"/>
    <s v="1"/>
    <n v="20"/>
    <n v="1"/>
    <n v="683.52"/>
    <n v="683.52"/>
    <n v="0"/>
    <n v="273.40800000000002"/>
    <x v="2"/>
  </r>
  <r>
    <s v="       110942"/>
    <s v="       100260"/>
    <s v="GPS ROX ručni"/>
    <x v="2"/>
    <s v="02.07.18"/>
    <s v="01.08.18"/>
    <s v="1"/>
    <n v="20"/>
    <n v="1"/>
    <n v="196.8"/>
    <n v="196.8"/>
    <n v="0"/>
    <n v="78.720000000000013"/>
    <x v="2"/>
  </r>
  <r>
    <s v="       104393"/>
    <s v="       100261"/>
    <s v="GPS RUČNI  GARMIN"/>
    <x v="2"/>
    <s v="10.07.15"/>
    <s v="01.08.15"/>
    <s v="1"/>
    <n v="20"/>
    <n v="1"/>
    <n v="254.17000000000002"/>
    <n v="254.17000000000002"/>
    <n v="0"/>
    <n v="101.66800000000001"/>
    <x v="2"/>
  </r>
  <r>
    <s v="       111715"/>
    <s v="       102735"/>
    <s v="GPS RUČNI GARMIN"/>
    <x v="2"/>
    <s v="02.02.21"/>
    <s v="01.03.21"/>
    <s v="1"/>
    <n v="20"/>
    <n v="1"/>
    <n v="406.56"/>
    <n v="393"/>
    <n v="13.56"/>
    <n v="162.62400000000002"/>
    <x v="2"/>
  </r>
  <r>
    <s v="       112579"/>
    <s v="       103019"/>
    <s v="GPS RUČNI GARMIN GPSMAP"/>
    <x v="2"/>
    <s v="22.04.24"/>
    <s v="01.05.24"/>
    <s v="1"/>
    <n v="20"/>
    <n v="1"/>
    <n v="474.05"/>
    <n v="158.02000000000001"/>
    <n v="316.03000000000003"/>
    <n v="474.05"/>
    <x v="1"/>
  </r>
  <r>
    <s v="       103761"/>
    <s v="       100262"/>
    <s v="GPS UREĐAJ FENIX 2"/>
    <x v="2"/>
    <s v="19.12.14"/>
    <s v="01.01.15"/>
    <s v="1"/>
    <n v="20"/>
    <n v="1"/>
    <n v="471.17"/>
    <n v="471.17"/>
    <n v="0"/>
    <n v="188.46800000000002"/>
    <x v="2"/>
  </r>
  <r>
    <s v="       105944"/>
    <s v="       100265"/>
    <s v="GPSMAP 62Sc"/>
    <x v="2"/>
    <s v="22.05.12"/>
    <s v="01.06.12"/>
    <s v="1"/>
    <n v="20"/>
    <n v="1"/>
    <n v="392.73"/>
    <n v="392.73"/>
    <n v="0"/>
    <n v="157.09200000000001"/>
    <x v="2"/>
  </r>
  <r>
    <s v="       110125"/>
    <s v="       100266"/>
    <s v="GPSMAP 64-RUČNI"/>
    <x v="2"/>
    <s v="19.07.16"/>
    <s v="01.08.16"/>
    <s v="1"/>
    <n v="20"/>
    <n v="1"/>
    <n v="305.15000000000003"/>
    <n v="305.15000000000003"/>
    <n v="0"/>
    <n v="122.06000000000002"/>
    <x v="2"/>
  </r>
  <r>
    <s v="       105134"/>
    <s v="       100267"/>
    <s v="GPSMAP 76CSx"/>
    <x v="2"/>
    <s v="23.07.10"/>
    <s v="01.08.10"/>
    <s v="1"/>
    <n v="20"/>
    <n v="1"/>
    <n v="453.67"/>
    <n v="453.67"/>
    <n v="0"/>
    <n v="181.46800000000002"/>
    <x v="2"/>
  </r>
  <r>
    <s v="       110986"/>
    <s v="       100268"/>
    <s v="GPSMAP Garmini 66St"/>
    <x v="2"/>
    <s v="11.12.18"/>
    <s v="01.01.19"/>
    <s v="1"/>
    <n v="20"/>
    <n v="1"/>
    <n v="423.15000000000003"/>
    <n v="423.15000000000003"/>
    <n v="0"/>
    <n v="169.26000000000002"/>
    <x v="2"/>
  </r>
  <r>
    <s v="       103762"/>
    <s v="       100269"/>
    <s v="GPSMAP UREĐAJ 64ST"/>
    <x v="1"/>
    <s v="19.12.14"/>
    <s v="01.01.15"/>
    <s v="1"/>
    <n v="20"/>
    <n v="1"/>
    <n v="457.73"/>
    <n v="457.73"/>
    <n v="0"/>
    <n v="183.09200000000001"/>
    <x v="2"/>
  </r>
  <r>
    <s v="       104413"/>
    <s v="       100270"/>
    <s v="GRAFIČKA RADNA STANICA"/>
    <x v="2"/>
    <s v="14.04.15"/>
    <s v="01.05.15"/>
    <s v="1"/>
    <n v="25"/>
    <n v="1"/>
    <n v="1356.8"/>
    <n v="1356.8"/>
    <n v="0"/>
    <n v="542.72"/>
    <x v="2"/>
  </r>
  <r>
    <s v="       111554"/>
    <s v="       200800"/>
    <s v="GRAFIČKI TABLET WACOM CINTING 16"/>
    <x v="2"/>
    <s v="07.10.20"/>
    <s v="01.11.20"/>
    <s v="1"/>
    <n v="25"/>
    <n v="1"/>
    <n v="597.12"/>
    <n v="597.12"/>
    <n v="0"/>
    <n v="238.84800000000001"/>
    <x v="2"/>
  </r>
  <r>
    <s v="       105184"/>
    <s v="       100279"/>
    <s v="GRAFOSKOP PRIJENOSNI"/>
    <x v="1"/>
    <s v="12.01.01"/>
    <s v="01.02.01"/>
    <s v="1"/>
    <n v="20"/>
    <n v="1"/>
    <n v="558.63"/>
    <n v="558.63"/>
    <n v="0"/>
    <n v="223.452"/>
    <x v="2"/>
  </r>
  <r>
    <s v="       102113"/>
    <s v="       100280"/>
    <s v="GRAFOSKOP VF"/>
    <x v="1"/>
    <s v="01.01.97"/>
    <s v="01.02.97"/>
    <s v="1"/>
    <n v="20"/>
    <n v="1"/>
    <n v="105.99000000000001"/>
    <n v="105.99000000000001"/>
    <n v="0"/>
    <n v="42.396000000000008"/>
    <x v="2"/>
  </r>
  <r>
    <s v="       103746"/>
    <s v="       100283"/>
    <s v="Grapher 11"/>
    <x v="3"/>
    <s v="23.12.14"/>
    <s v="01.01.15"/>
    <s v="1"/>
    <n v="25"/>
    <n v="1"/>
    <n v="373.18"/>
    <n v="373.18"/>
    <n v="0"/>
    <n v="149.27200000000002"/>
    <x v="2"/>
  </r>
  <r>
    <s v="      MB 5957"/>
    <s v="       300098"/>
    <s v="Graundwater geochemistry"/>
    <x v="0"/>
    <s v="03.07.15"/>
    <s v="01.08.15"/>
    <s v="1"/>
    <n v="20"/>
    <n v="1"/>
    <n v="106.31"/>
    <n v="21.26"/>
    <n v="85.05"/>
    <n v="106.31"/>
    <x v="0"/>
  </r>
  <r>
    <s v="       105821"/>
    <s v="       100285"/>
    <s v="GRAVIMETAR SODIN"/>
    <x v="1"/>
    <s v="01.01.97"/>
    <s v="01.02.97"/>
    <s v="1"/>
    <n v="20"/>
    <n v="1"/>
    <n v="7783.9800000000005"/>
    <n v="7783.9800000000005"/>
    <n v="0"/>
    <n v="3113.5920000000006"/>
    <x v="2"/>
  </r>
  <r>
    <s v="    MB 5230/1"/>
    <s v="       300099"/>
    <s v="Great wine terroirs **Fan"/>
    <x v="0"/>
    <s v="26.04.12"/>
    <s v="01.05.12"/>
    <s v="1"/>
    <n v="20"/>
    <n v="1"/>
    <n v="46.45"/>
    <n v="45.68"/>
    <n v="0.77"/>
    <n v="18.580000000000002"/>
    <x v="0"/>
  </r>
  <r>
    <s v="    MB 5241/1"/>
    <s v="       300100"/>
    <s v="Green corrosion inhibitor"/>
    <x v="0"/>
    <s v="04.06.12"/>
    <s v="01.07.12"/>
    <s v="1"/>
    <n v="20"/>
    <n v="1"/>
    <n v="88.92"/>
    <n v="87.44"/>
    <n v="1.48"/>
    <n v="35.568000000000005"/>
    <x v="0"/>
  </r>
  <r>
    <s v="      MB 5602"/>
    <s v="       300101"/>
    <s v="Groundwater management in"/>
    <x v="0"/>
    <s v="08.09.14"/>
    <s v="01.10.14"/>
    <s v="1"/>
    <n v="20"/>
    <n v="1"/>
    <n v="154.09"/>
    <n v="130.97999999999999"/>
    <n v="23.11"/>
    <n v="61.636000000000003"/>
    <x v="0"/>
  </r>
  <r>
    <s v="      MB 5601"/>
    <s v="       300102"/>
    <s v="Groundwater optimization"/>
    <x v="0"/>
    <s v="08.09.14"/>
    <s v="01.10.14"/>
    <s v="1"/>
    <n v="20"/>
    <n v="1"/>
    <n v="107.51"/>
    <n v="91.38"/>
    <n v="16.13"/>
    <n v="43.004000000000005"/>
    <x v="0"/>
  </r>
  <r>
    <s v="      MB 6213"/>
    <s v="       300103"/>
    <s v="Groundwater Resources Mod"/>
    <x v="0"/>
    <s v="20.09.16"/>
    <s v="01.10.16"/>
    <s v="1"/>
    <n v="20"/>
    <n v="1"/>
    <n v="46.52"/>
    <n v="9.31"/>
    <n v="37.21"/>
    <n v="46.52"/>
    <x v="0"/>
  </r>
  <r>
    <s v="      MB 6214"/>
    <s v="       300103"/>
    <s v="Groundwater Resources Mod"/>
    <x v="0"/>
    <s v="20.09.16"/>
    <s v="01.10.16"/>
    <s v="1"/>
    <n v="20"/>
    <n v="1"/>
    <n v="46.52"/>
    <n v="9.31"/>
    <n v="37.21"/>
    <n v="46.52"/>
    <x v="0"/>
  </r>
  <r>
    <s v="    MB 5246/1"/>
    <s v="       300104"/>
    <s v="Growth and Collapse of th"/>
    <x v="0"/>
    <s v="06.06.12"/>
    <s v="01.07.12"/>
    <s v="1"/>
    <n v="20"/>
    <n v="1"/>
    <n v="138.70000000000002"/>
    <n v="136.38"/>
    <n v="2.3199999999999998"/>
    <n v="55.480000000000011"/>
    <x v="0"/>
  </r>
  <r>
    <s v="       110248"/>
    <s v="       100286"/>
    <s v="GSM poveznik"/>
    <x v="3"/>
    <s v="13.01.17"/>
    <s v="01.02.17"/>
    <s v="1"/>
    <n v="20"/>
    <n v="1"/>
    <n v="871.67000000000007"/>
    <n v="871.67000000000007"/>
    <n v="0"/>
    <n v="348.66800000000006"/>
    <x v="2"/>
  </r>
  <r>
    <s v="       112584"/>
    <s v="       103136"/>
    <s v="GUMENI ČAMAC S TENDOM"/>
    <x v="9"/>
    <s v="08.05.24"/>
    <s v="01.06.24"/>
    <s v="1"/>
    <n v="12.5"/>
    <n v="1"/>
    <n v="598.75"/>
    <n v="118.5"/>
    <n v="480.25"/>
    <n v="598.75"/>
    <x v="1"/>
  </r>
  <r>
    <s v="       101602"/>
    <s v="       100287"/>
    <s v="HALIBURTON ZA ISP. CEMENT"/>
    <x v="4"/>
    <s v="01.01.97"/>
    <s v="01.02.97"/>
    <s v="1"/>
    <n v="20"/>
    <n v="1"/>
    <n v="1230.77"/>
    <n v="1230.77"/>
    <n v="0"/>
    <n v="492.30799999999999"/>
    <x v="2"/>
  </r>
  <r>
    <s v="       101605"/>
    <s v="       100287"/>
    <s v="HALIBURTON ZA ISP. CEMENT"/>
    <x v="4"/>
    <s v="01.01.97"/>
    <s v="01.02.97"/>
    <s v="1"/>
    <n v="20"/>
    <n v="1"/>
    <n v="1230.77"/>
    <n v="1230.77"/>
    <n v="0"/>
    <n v="492.30799999999999"/>
    <x v="2"/>
  </r>
  <r>
    <s v="      MB 5603"/>
    <s v="       300105"/>
    <s v="Handbook of Liguefied Nat"/>
    <x v="0"/>
    <s v="08.09.14"/>
    <s v="01.10.14"/>
    <s v="1"/>
    <n v="20"/>
    <n v="1"/>
    <n v="81.23"/>
    <n v="69.05"/>
    <n v="12.18"/>
    <n v="32.492000000000004"/>
    <x v="0"/>
  </r>
  <r>
    <s v="      MB 5605"/>
    <s v="       300106"/>
    <s v="Handbook of Natural Gas T"/>
    <x v="0"/>
    <s v="08.09.14"/>
    <s v="01.10.14"/>
    <s v="1"/>
    <n v="20"/>
    <n v="1"/>
    <n v="109.89"/>
    <n v="93.41"/>
    <n v="16.48"/>
    <n v="43.956000000000003"/>
    <x v="0"/>
  </r>
  <r>
    <s v="      MB 5597"/>
    <s v="       300107"/>
    <s v="Handbook of Recycling,1st"/>
    <x v="0"/>
    <s v="08.09.14"/>
    <s v="01.10.14"/>
    <s v="1"/>
    <n v="20"/>
    <n v="1"/>
    <n v="119.45"/>
    <n v="101.53"/>
    <n v="17.920000000000002"/>
    <n v="47.78"/>
    <x v="0"/>
  </r>
  <r>
    <s v="      MB 5958"/>
    <s v="       300108"/>
    <s v="Handbook of Reserch on Ad"/>
    <x v="0"/>
    <s v="28.07.15"/>
    <s v="01.08.15"/>
    <s v="1"/>
    <n v="20"/>
    <n v="1"/>
    <n v="325.55"/>
    <n v="65.11"/>
    <n v="260.44"/>
    <n v="325.55"/>
    <x v="0"/>
  </r>
  <r>
    <s v="      MB 5959"/>
    <s v="       300108"/>
    <s v="Handbook of Reserch on Ad"/>
    <x v="0"/>
    <s v="28.07.15"/>
    <s v="01.08.15"/>
    <s v="1"/>
    <n v="20"/>
    <n v="1"/>
    <n v="325.54000000000002"/>
    <n v="65.11"/>
    <n v="260.43"/>
    <n v="325.54000000000002"/>
    <x v="0"/>
  </r>
  <r>
    <s v="       MB7045"/>
    <s v="       300109"/>
    <s v="Handbook of Reserch on Cr"/>
    <x v="0"/>
    <s v="16.12.19"/>
    <s v="01.01.20"/>
    <s v="1"/>
    <n v="20"/>
    <n v="1"/>
    <n v="244.73000000000002"/>
    <n v="48.95"/>
    <n v="195.78"/>
    <n v="244.73000000000002"/>
    <x v="0"/>
  </r>
  <r>
    <s v="      MB 6305"/>
    <s v="       300110"/>
    <s v="Handbook of Soil Sciences"/>
    <x v="0"/>
    <s v="24.02.17"/>
    <s v="01.03.17"/>
    <s v="1"/>
    <n v="20"/>
    <n v="1"/>
    <n v="115.63"/>
    <n v="23.13"/>
    <n v="92.5"/>
    <n v="115.63"/>
    <x v="0"/>
  </r>
  <r>
    <s v="      MB 6306"/>
    <s v="       300110"/>
    <s v="Handbook of Soil Sciences"/>
    <x v="0"/>
    <s v="24.02.17"/>
    <s v="01.03.17"/>
    <s v="1"/>
    <n v="20"/>
    <n v="1"/>
    <n v="115.63"/>
    <n v="23.13"/>
    <n v="92.5"/>
    <n v="115.63"/>
    <x v="0"/>
  </r>
  <r>
    <s v="      MB 5966"/>
    <s v="       300111"/>
    <s v="Handbook of Tunel Enginee"/>
    <x v="0"/>
    <s v="17.07.15"/>
    <s v="01.08.15"/>
    <s v="1"/>
    <n v="20"/>
    <n v="1"/>
    <n v="123.59"/>
    <n v="24.72"/>
    <n v="98.87"/>
    <n v="123.59"/>
    <x v="0"/>
  </r>
  <r>
    <s v="      MB 5967"/>
    <s v="       300112"/>
    <s v="Hardrock Tunel Boring Mac"/>
    <x v="0"/>
    <s v="17.07.15"/>
    <s v="01.08.15"/>
    <s v="1"/>
    <n v="20"/>
    <n v="1"/>
    <n v="87.01"/>
    <n v="17.400000000000002"/>
    <n v="69.61"/>
    <n v="87.01"/>
    <x v="0"/>
  </r>
  <r>
    <s v="       102139"/>
    <s v="       100290"/>
    <s v="HARDVERE(GPIB-USB-HS)"/>
    <x v="1"/>
    <s v="14.05.13"/>
    <s v="01.06.13"/>
    <s v="1"/>
    <n v="20"/>
    <n v="1"/>
    <n v="706.41"/>
    <n v="706.41"/>
    <n v="0"/>
    <n v="282.56400000000002"/>
    <x v="2"/>
  </r>
  <r>
    <s v="       112643"/>
    <s v="       103174"/>
    <s v="HIDRAULIČNA CRPKA"/>
    <x v="4"/>
    <s v="19.09.24"/>
    <s v="01.10.24"/>
    <s v="1"/>
    <n v="20"/>
    <n v="1"/>
    <n v="572.95000000000005"/>
    <n v="143.24"/>
    <n v="429.71000000000004"/>
    <n v="572.95000000000005"/>
    <x v="1"/>
  </r>
  <r>
    <s v="       102591"/>
    <s v="       100291"/>
    <s v="HIDROCIKLON MOZLEY"/>
    <x v="1"/>
    <s v="01.01.97"/>
    <s v="01.02.97"/>
    <s v="1"/>
    <n v="25"/>
    <n v="1"/>
    <n v="7587.35"/>
    <n v="7587.35"/>
    <n v="0"/>
    <n v="3034.9400000000005"/>
    <x v="2"/>
  </r>
  <r>
    <s v="       102268"/>
    <s v="       100293"/>
    <s v="HIDROFON+ADAPTER"/>
    <x v="1"/>
    <s v="30.11.07"/>
    <s v="01.12.07"/>
    <s v="1"/>
    <n v="20"/>
    <n v="1"/>
    <n v="925.31000000000006"/>
    <n v="925.31000000000006"/>
    <n v="0"/>
    <n v="370.12400000000002"/>
    <x v="2"/>
  </r>
  <r>
    <s v="      MB 5302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3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4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5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6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7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8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09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0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1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2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3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4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5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6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7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8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19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20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MB 5321"/>
    <s v="       300113"/>
    <s v="Hidrogeologija I **Bačani"/>
    <x v="0"/>
    <s v="19.06.13"/>
    <s v="01.07.13"/>
    <s v="1"/>
    <n v="20"/>
    <n v="1"/>
    <n v="18.580000000000002"/>
    <n v="18.28"/>
    <n v="0.3"/>
    <n v="7.4320000000000013"/>
    <x v="0"/>
  </r>
  <r>
    <s v="       111719"/>
    <s v="       102737"/>
    <s v="HIDROGRAFSKI UREĐJ, RASPON MJER.0-30M"/>
    <x v="1"/>
    <s v="26.03.21"/>
    <s v="01.04.21"/>
    <s v="1"/>
    <n v="20"/>
    <n v="1"/>
    <n v="466.52"/>
    <n v="443.18"/>
    <n v="23.34"/>
    <n v="186.608"/>
    <x v="2"/>
  </r>
  <r>
    <s v="       111720"/>
    <s v="       102737"/>
    <s v="HIDROGRAFSKI UREĐJ, RASPON MJER.0-30M"/>
    <x v="1"/>
    <s v="26.03.21"/>
    <s v="01.04.21"/>
    <s v="1"/>
    <n v="20"/>
    <n v="1"/>
    <n v="466.52"/>
    <n v="443.18"/>
    <n v="23.34"/>
    <n v="186.608"/>
    <x v="2"/>
  </r>
  <r>
    <s v="       111721"/>
    <s v="       102737"/>
    <s v="HIDROGRAFSKI UREĐJ, RASPON MJER.0-30M"/>
    <x v="1"/>
    <s v="26.03.21"/>
    <s v="01.04.21"/>
    <s v="1"/>
    <n v="20"/>
    <n v="1"/>
    <n v="466.52"/>
    <n v="443.18"/>
    <n v="23.34"/>
    <n v="186.608"/>
    <x v="2"/>
  </r>
  <r>
    <s v="       111722"/>
    <s v="       102738"/>
    <s v="HIDROGRAFSKI UREĐJ, RASPON MJER.0-50M"/>
    <x v="1"/>
    <s v="26.03.21"/>
    <s v="01.04.21"/>
    <s v="1"/>
    <n v="20"/>
    <n v="1"/>
    <n v="491.74"/>
    <n v="467.16"/>
    <n v="24.580000000000002"/>
    <n v="196.69600000000003"/>
    <x v="2"/>
  </r>
  <r>
    <s v="       111723"/>
    <s v="       102738"/>
    <s v="HIDROGRAFSKI UREĐJ, RASPON MJER.0-50M"/>
    <x v="1"/>
    <s v="26.03.21"/>
    <s v="01.04.21"/>
    <s v="1"/>
    <n v="20"/>
    <n v="1"/>
    <n v="491.74"/>
    <n v="467.16"/>
    <n v="24.580000000000002"/>
    <n v="196.69600000000003"/>
    <x v="2"/>
  </r>
  <r>
    <s v="       104392"/>
    <s v="       100294"/>
    <s v="HIDROMETRIJSKO KRILO"/>
    <x v="1"/>
    <s v="22.07.15"/>
    <s v="01.08.15"/>
    <s v="1"/>
    <n v="20"/>
    <n v="1"/>
    <n v="3450.21"/>
    <n v="3450.21"/>
    <n v="0"/>
    <n v="1380.0840000000001"/>
    <x v="2"/>
  </r>
  <r>
    <s v="    MB 5249/1"/>
    <s v="       300115"/>
    <s v="High Geologic Slip Rates"/>
    <x v="0"/>
    <s v="06.06.12"/>
    <s v="01.07.12"/>
    <s v="1"/>
    <n v="20"/>
    <n v="1"/>
    <n v="50.43"/>
    <n v="49.6"/>
    <n v="0.83000000000000007"/>
    <n v="20.172000000000001"/>
    <x v="0"/>
  </r>
  <r>
    <s v="    MB 5238/1"/>
    <s v="       300114"/>
    <s v="High-speed optical transc"/>
    <x v="0"/>
    <s v="18.05.12"/>
    <s v="01.06.12"/>
    <s v="1"/>
    <n v="20"/>
    <n v="1"/>
    <n v="55.910000000000004"/>
    <n v="54.980000000000004"/>
    <n v="0.93"/>
    <n v="22.364000000000004"/>
    <x v="0"/>
  </r>
  <r>
    <s v="       104677"/>
    <s v="       100295"/>
    <s v="HIGROSTAT IGR35F  (donac."/>
    <x v="1"/>
    <s v="23.10.12"/>
    <s v="01.11.12"/>
    <s v="1"/>
    <n v="20"/>
    <n v="1"/>
    <n v="57.96"/>
    <n v="57.96"/>
    <n v="0"/>
    <n v="23.184000000000001"/>
    <x v="2"/>
  </r>
  <r>
    <s v="       104827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31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38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42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46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80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84"/>
    <s v="       100295"/>
    <s v="HIGROSTAT IGR35F  (donac."/>
    <x v="1"/>
    <s v="23.10.12"/>
    <s v="01.11.12"/>
    <s v="1"/>
    <n v="20"/>
    <n v="1"/>
    <n v="57.95"/>
    <n v="57.95"/>
    <n v="0"/>
    <n v="23.180000000000003"/>
    <x v="2"/>
  </r>
  <r>
    <s v="       104819"/>
    <s v="       100296"/>
    <s v="HIGROSTAT IGR35F (donac.J"/>
    <x v="1"/>
    <s v="23.10.12"/>
    <s v="01.11.12"/>
    <s v="1"/>
    <n v="20"/>
    <n v="1"/>
    <n v="57.95"/>
    <n v="57.95"/>
    <n v="0"/>
    <n v="23.180000000000003"/>
    <x v="2"/>
  </r>
  <r>
    <s v="       104823"/>
    <s v="       100296"/>
    <s v="HIGROSTAT IGR35F (donac.J"/>
    <x v="1"/>
    <s v="23.10.12"/>
    <s v="01.11.12"/>
    <s v="1"/>
    <n v="20"/>
    <n v="1"/>
    <n v="57.95"/>
    <n v="57.95"/>
    <n v="0"/>
    <n v="23.180000000000003"/>
    <x v="2"/>
  </r>
  <r>
    <s v="       104876"/>
    <s v="       100296"/>
    <s v="HIGROSTAT IGR35F (donac.J"/>
    <x v="1"/>
    <s v="23.10.12"/>
    <s v="01.11.12"/>
    <s v="1"/>
    <n v="20"/>
    <n v="1"/>
    <n v="57.95"/>
    <n v="57.95"/>
    <n v="0"/>
    <n v="23.180000000000003"/>
    <x v="2"/>
  </r>
  <r>
    <s v="       104888"/>
    <s v="       100296"/>
    <s v="HIGROSTAT IGR35F (donac.J"/>
    <x v="1"/>
    <s v="23.10.12"/>
    <s v="01.11.12"/>
    <s v="1"/>
    <n v="20"/>
    <n v="1"/>
    <n v="57.95"/>
    <n v="57.95"/>
    <n v="0"/>
    <n v="23.180000000000003"/>
    <x v="2"/>
  </r>
  <r>
    <s v="       104892"/>
    <s v="       100296"/>
    <s v="HIGROSTAT IGR35F (donac.J"/>
    <x v="1"/>
    <s v="23.10.12"/>
    <s v="01.11.12"/>
    <s v="1"/>
    <n v="20"/>
    <n v="1"/>
    <n v="57.96"/>
    <n v="57.96"/>
    <n v="0"/>
    <n v="23.184000000000001"/>
    <x v="2"/>
  </r>
  <r>
    <s v="       104896"/>
    <s v="       100296"/>
    <s v="HIGROSTAT IGR35F (donac.J"/>
    <x v="1"/>
    <s v="23.10.12"/>
    <s v="01.11.12"/>
    <s v="1"/>
    <n v="20"/>
    <n v="1"/>
    <n v="57.96"/>
    <n v="57.96"/>
    <n v="0"/>
    <n v="23.184000000000001"/>
    <x v="2"/>
  </r>
  <r>
    <s v="       102136"/>
    <s v="       100297"/>
    <s v="HIGROTERMOGRAF ELEKTRONIČ"/>
    <x v="1"/>
    <s v="28.05.07"/>
    <s v="01.06.07"/>
    <s v="1"/>
    <n v="20"/>
    <n v="1"/>
    <n v="723.79"/>
    <n v="723.79"/>
    <n v="0"/>
    <n v="289.51600000000002"/>
    <x v="2"/>
  </r>
  <r>
    <s v="      MB 6134"/>
    <s v="       300116"/>
    <s v="Hilbert C*-Modules **V.M."/>
    <x v="0"/>
    <s v="03.03.16"/>
    <s v="01.04.16"/>
    <s v="1"/>
    <n v="20"/>
    <n v="1"/>
    <n v="86.600000000000009"/>
    <n v="17.32"/>
    <n v="69.28"/>
    <n v="86.600000000000009"/>
    <x v="0"/>
  </r>
  <r>
    <s v="       102300"/>
    <s v="       100298"/>
    <s v="HLADILO I POJAČALO HLADIL"/>
    <x v="1"/>
    <s v="07.09.09"/>
    <s v="01.10.09"/>
    <s v="1"/>
    <n v="20"/>
    <n v="1"/>
    <n v="8844.09"/>
    <n v="8844.09"/>
    <n v="0"/>
    <n v="3537.6360000000004"/>
    <x v="2"/>
  </r>
  <r>
    <s v="       107079"/>
    <s v="       100300"/>
    <s v="HLADNJAK"/>
    <x v="1"/>
    <s v="18.11.03"/>
    <s v="01.12.03"/>
    <s v="1"/>
    <n v="20"/>
    <n v="1"/>
    <n v="378.13"/>
    <n v="378.13"/>
    <n v="0"/>
    <n v="151.25200000000001"/>
    <x v="2"/>
  </r>
  <r>
    <s v="       112289"/>
    <s v="       102976"/>
    <s v="HLADNJAK  F359"/>
    <x v="1"/>
    <s v="28.09.22"/>
    <s v="01.10.22"/>
    <s v="1"/>
    <n v="20"/>
    <n v="1"/>
    <n v="460.54"/>
    <n v="299.36"/>
    <n v="161.18"/>
    <n v="184.21600000000001"/>
    <x v="2"/>
  </r>
  <r>
    <s v="       104026"/>
    <s v="       100302"/>
    <s v="HLADNJAK 250L"/>
    <x v="1"/>
    <s v="26.01.05"/>
    <s v="01.02.05"/>
    <s v="1"/>
    <n v="20"/>
    <n v="1"/>
    <n v="299.86"/>
    <n v="299.86"/>
    <n v="0"/>
    <n v="119.94400000000002"/>
    <x v="2"/>
  </r>
  <r>
    <s v="       110087"/>
    <s v="       100303"/>
    <s v="HLADNJAK 327L."/>
    <x v="1"/>
    <s v="15.06.16"/>
    <s v="01.07.16"/>
    <s v="1"/>
    <n v="20"/>
    <n v="1"/>
    <n v="341.41"/>
    <n v="341.41"/>
    <n v="0"/>
    <n v="136.56400000000002"/>
    <x v="2"/>
  </r>
  <r>
    <s v="       112107"/>
    <s v="       102897"/>
    <s v="HLADNJAK AFINOX 70X90X205"/>
    <x v="1"/>
    <s v="31.12.21"/>
    <s v="01.01.22"/>
    <s v="1"/>
    <n v="20"/>
    <n v="1"/>
    <n v="565.4"/>
    <n v="452.32"/>
    <n v="113.08"/>
    <n v="226.16"/>
    <x v="2"/>
  </r>
  <r>
    <s v="       110070"/>
    <s v="       100304"/>
    <s v="Hladnjak Candy"/>
    <x v="1"/>
    <s v="10.05.16"/>
    <s v="01.06.16"/>
    <s v="1"/>
    <n v="20"/>
    <n v="1"/>
    <n v="328.77"/>
    <n v="328.77"/>
    <n v="0"/>
    <n v="131.50800000000001"/>
    <x v="2"/>
  </r>
  <r>
    <s v="       106310"/>
    <s v="       100305"/>
    <s v="HLADNJAK GORENJE 6257W"/>
    <x v="1"/>
    <s v="22.01.05"/>
    <s v="01.02.05"/>
    <s v="1"/>
    <n v="20"/>
    <n v="1"/>
    <n v="322.40000000000003"/>
    <n v="322.40000000000003"/>
    <n v="0"/>
    <n v="128.96"/>
    <x v="2"/>
  </r>
  <r>
    <s v="       105454"/>
    <s v="       100307"/>
    <s v="HLADNJAK GORENJE RK6160AW"/>
    <x v="1"/>
    <s v="14.12.11"/>
    <s v="01.01.12"/>
    <s v="1"/>
    <n v="20"/>
    <n v="1"/>
    <n v="374.15000000000003"/>
    <n v="374.15000000000003"/>
    <n v="0"/>
    <n v="149.66000000000003"/>
    <x v="2"/>
  </r>
  <r>
    <s v="       101557"/>
    <s v="       100308"/>
    <s v="HLADNJAK GORENJE+DOST."/>
    <x v="1"/>
    <s v="08.09.98"/>
    <s v="01.10.98"/>
    <s v="1"/>
    <n v="20"/>
    <n v="1"/>
    <n v="261.33"/>
    <n v="261.33"/>
    <n v="0"/>
    <n v="104.532"/>
    <x v="2"/>
  </r>
  <r>
    <s v="       112469"/>
    <s v="       103076"/>
    <s v="HLADNJAK HISENSE"/>
    <x v="1"/>
    <s v="14.09.23"/>
    <s v="01.10.23"/>
    <s v="1"/>
    <n v="20"/>
    <n v="1"/>
    <n v="161.49"/>
    <n v="72.67"/>
    <n v="88.820000000000007"/>
    <n v="161.49"/>
    <x v="1"/>
  </r>
  <r>
    <s v="       102032"/>
    <s v="       100309"/>
    <s v="HLADNJAK KONBINIRANI-BK"/>
    <x v="1"/>
    <s v="30.11.13"/>
    <s v="01.12.13"/>
    <s v="1"/>
    <n v="20"/>
    <n v="1"/>
    <n v="248.72"/>
    <n v="248.72"/>
    <n v="0"/>
    <n v="99.488"/>
    <x v="2"/>
  </r>
  <r>
    <s v="       112207"/>
    <s v="       102939"/>
    <s v="HLADNJAK KONČAR"/>
    <x v="1"/>
    <s v="16.05.22"/>
    <s v="01.06.22"/>
    <s v="1"/>
    <n v="20"/>
    <n v="1"/>
    <n v="210.9"/>
    <n v="151.15"/>
    <n v="59.75"/>
    <n v="84.360000000000014"/>
    <x v="2"/>
  </r>
  <r>
    <s v="       112236"/>
    <s v="       102939"/>
    <s v="HLADNJAK KONČAR"/>
    <x v="1"/>
    <s v="16.06.22"/>
    <s v="01.07.22"/>
    <s v="1"/>
    <n v="20"/>
    <n v="1"/>
    <n v="179.04"/>
    <n v="125.33"/>
    <n v="53.71"/>
    <n v="71.616"/>
    <x v="2"/>
  </r>
  <r>
    <s v="       112464"/>
    <s v="       103071"/>
    <s v="HLADNJAK KONČAR"/>
    <x v="1"/>
    <s v="01.09.23"/>
    <s v="01.10.23"/>
    <s v="1"/>
    <n v="20"/>
    <n v="1"/>
    <n v="471.40000000000003"/>
    <n v="212.13"/>
    <n v="259.27"/>
    <n v="471.40000000000003"/>
    <x v="1"/>
  </r>
  <r>
    <s v="       104576"/>
    <s v="       100310"/>
    <s v="HLADNJAK KONČAR H1A 60"/>
    <x v="1"/>
    <s v="24.09.15"/>
    <s v="01.10.15"/>
    <s v="1"/>
    <n v="20"/>
    <n v="1"/>
    <n v="357.05"/>
    <n v="357.05"/>
    <n v="0"/>
    <n v="142.82000000000002"/>
    <x v="2"/>
  </r>
  <r>
    <s v="       112750"/>
    <s v="       103213"/>
    <s v="HLADNJAK LG"/>
    <x v="1"/>
    <s v="05.05.25"/>
    <s v="01.06.25"/>
    <s v="1"/>
    <n v="20"/>
    <n v="1"/>
    <n v="583.98"/>
    <n v="68.13"/>
    <n v="515.85"/>
    <n v="583.98"/>
    <x v="1"/>
  </r>
  <r>
    <s v="       112094"/>
    <s v="       102886"/>
    <s v="HLADNJAK LIEBHERR T1400"/>
    <x v="1"/>
    <s v="11.12.21"/>
    <s v="01.01.22"/>
    <s v="1"/>
    <n v="20"/>
    <n v="1"/>
    <n v="225.63"/>
    <n v="176.76"/>
    <n v="48.870000000000005"/>
    <n v="90.25200000000001"/>
    <x v="2"/>
  </r>
  <r>
    <s v="       102975"/>
    <s v="       100311"/>
    <s v="HLADNJAK SAMSUNG SR058"/>
    <x v="1"/>
    <s v="30.10.08"/>
    <s v="01.11.08"/>
    <s v="1"/>
    <n v="20"/>
    <n v="1"/>
    <n v="136.64000000000001"/>
    <n v="136.64000000000001"/>
    <n v="0"/>
    <n v="54.656000000000006"/>
    <x v="2"/>
  </r>
  <r>
    <s v="       102767"/>
    <s v="       100312"/>
    <s v="HOEKOVA ĆELIJA ELE"/>
    <x v="1"/>
    <s v="10.04.03"/>
    <s v="01.05.03"/>
    <s v="1"/>
    <n v="20"/>
    <n v="1"/>
    <n v="1821.03"/>
    <n v="1821.03"/>
    <n v="0"/>
    <n v="728.41200000000003"/>
    <x v="2"/>
  </r>
  <r>
    <s v="      MB 7742"/>
    <s v="       300305"/>
    <s v="HRV.BIOGRAFSKI LEKSIKON 9.SV."/>
    <x v="0"/>
    <s v="26.11.21"/>
    <s v="01.12.21"/>
    <s v="1"/>
    <n v="20"/>
    <n v="1"/>
    <n v="53.09"/>
    <n v="0"/>
    <n v="53.09"/>
    <n v="53.09"/>
    <x v="0"/>
  </r>
  <r>
    <s v="      MB 7856"/>
    <s v="       300324"/>
    <s v="HRVATSKA TEHNIČKA ENCIKLOPEDIJA"/>
    <x v="0"/>
    <s v="15.07.22"/>
    <s v="01.08.22"/>
    <s v="1"/>
    <n v="20"/>
    <n v="1"/>
    <n v="42.47"/>
    <n v="0"/>
    <n v="42.47"/>
    <n v="42.47"/>
    <x v="0"/>
  </r>
  <r>
    <s v="      MB 7857"/>
    <s v="       300324"/>
    <s v="HRVATSKA TEHNIČKA ENCIKLOPEDIJA"/>
    <x v="0"/>
    <s v="15.07.22"/>
    <s v="01.08.22"/>
    <s v="1"/>
    <n v="20"/>
    <n v="1"/>
    <n v="42.47"/>
    <n v="0"/>
    <n v="42.47"/>
    <n v="42.47"/>
    <x v="0"/>
  </r>
  <r>
    <s v="      MB 7858"/>
    <s v="       300324"/>
    <s v="HRVATSKA TEHNIČKA ENCIKLOPEDIJA"/>
    <x v="0"/>
    <s v="20.07.22"/>
    <s v="01.08.22"/>
    <s v="1"/>
    <n v="20"/>
    <n v="1"/>
    <n v="33.18"/>
    <n v="0"/>
    <n v="33.18"/>
    <n v="33.18"/>
    <x v="0"/>
  </r>
  <r>
    <s v="      MB 5375"/>
    <s v="       300117"/>
    <s v="Hrvatski biografski leksi"/>
    <x v="0"/>
    <s v="17.02.14"/>
    <s v="01.03.14"/>
    <s v="1"/>
    <n v="20"/>
    <n v="1"/>
    <n v="63.71"/>
    <n v="61.58"/>
    <n v="2.13"/>
    <n v="25.484000000000002"/>
    <x v="0"/>
  </r>
  <r>
    <s v="      MB 5535"/>
    <s v="       300118"/>
    <s v="Hrvatski naftaši **Novak-"/>
    <x v="0"/>
    <s v="30.06.14"/>
    <s v="01.07.14"/>
    <s v="1"/>
    <n v="20"/>
    <n v="1"/>
    <n v="35.119999999999997"/>
    <n v="31.6"/>
    <n v="3.52"/>
    <n v="14.048"/>
    <x v="0"/>
  </r>
  <r>
    <s v="      MB 5536"/>
    <s v="       300118"/>
    <s v="Hrvatski naftaši **Novak-"/>
    <x v="0"/>
    <s v="30.06.14"/>
    <s v="01.07.14"/>
    <s v="1"/>
    <n v="20"/>
    <n v="1"/>
    <n v="35.119999999999997"/>
    <n v="31.6"/>
    <n v="3.52"/>
    <n v="14.048"/>
    <x v="0"/>
  </r>
  <r>
    <s v="      MB 6168"/>
    <s v="       300119"/>
    <s v="Hrvatsko-romansko-germans"/>
    <x v="0"/>
    <s v="17.06.16"/>
    <s v="01.07.16"/>
    <s v="1"/>
    <n v="20"/>
    <n v="1"/>
    <n v="33.450000000000003"/>
    <n v="6.69"/>
    <n v="26.76"/>
    <n v="33.450000000000003"/>
    <x v="0"/>
  </r>
  <r>
    <s v="    MB 5248/1"/>
    <s v="       300120"/>
    <s v="Hydrocarbons in Contracti"/>
    <x v="0"/>
    <s v="06.06.12"/>
    <s v="01.07.12"/>
    <s v="1"/>
    <n v="20"/>
    <n v="1"/>
    <n v="119.78"/>
    <n v="117.79"/>
    <n v="1.99"/>
    <n v="47.912000000000006"/>
    <x v="0"/>
  </r>
  <r>
    <s v="      MB 6215"/>
    <s v="       300121"/>
    <s v="Ice Marginar and Periglac"/>
    <x v="0"/>
    <s v="16.09.16"/>
    <s v="01.10.16"/>
    <s v="1"/>
    <n v="20"/>
    <n v="1"/>
    <n v="36.25"/>
    <n v="7.25"/>
    <n v="29"/>
    <n v="36.25"/>
    <x v="0"/>
  </r>
  <r>
    <s v="      MB 5369"/>
    <s v="       300122"/>
    <s v="Igneous rocks and process"/>
    <x v="0"/>
    <s v="25.11.13"/>
    <s v="01.12.13"/>
    <s v="1"/>
    <n v="20"/>
    <n v="1"/>
    <n v="43.53"/>
    <n v="42.81"/>
    <n v="0.72"/>
    <n v="17.412000000000003"/>
    <x v="0"/>
  </r>
  <r>
    <s v="       112783"/>
    <s v="       103233"/>
    <s v="IGPET FOR WIN LICENCA"/>
    <x v="3"/>
    <s v="23.06.25"/>
    <s v="01.07.25"/>
    <s v="1"/>
    <n v="25"/>
    <n v="1"/>
    <n v="453.75"/>
    <n v="56.72"/>
    <n v="397.03000000000003"/>
    <n v="453.75"/>
    <x v="1"/>
  </r>
  <r>
    <s v="       MB6636"/>
    <s v="       300123"/>
    <s v="In search of stardust:ama"/>
    <x v="0"/>
    <s v="05.11.18"/>
    <s v="01.12.18"/>
    <s v="1"/>
    <n v="20"/>
    <n v="1"/>
    <n v="16.77"/>
    <n v="3.36"/>
    <n v="13.41"/>
    <n v="16.77"/>
    <x v="0"/>
  </r>
  <r>
    <s v="      MB 5516"/>
    <s v="       300124"/>
    <s v="Industrial minerals &amp; roc"/>
    <x v="0"/>
    <s v="12.06.14"/>
    <s v="01.07.14"/>
    <s v="1"/>
    <n v="20"/>
    <n v="1"/>
    <n v="238.9"/>
    <n v="215.01"/>
    <n v="23.89"/>
    <n v="95.56"/>
    <x v="0"/>
  </r>
  <r>
    <s v="       112188"/>
    <s v="       102930"/>
    <s v="INFRACRVENI SPEKTROMETAR  FT-IR"/>
    <x v="1"/>
    <s v="25.02.22"/>
    <s v="01.03.22"/>
    <s v="1"/>
    <n v="20"/>
    <n v="1"/>
    <n v="33163.949999999997"/>
    <n v="25425.690000000002"/>
    <n v="7738.26"/>
    <n v="13265.58"/>
    <x v="2"/>
  </r>
  <r>
    <s v="       112556"/>
    <s v="       103118"/>
    <s v="INKLINOMETAR UREĐAJ ZA PRECIZNO MJERENJE"/>
    <x v="1"/>
    <s v="16.02.24"/>
    <s v="01.03.24"/>
    <s v="1"/>
    <n v="20"/>
    <n v="1"/>
    <n v="967.11"/>
    <n v="354.61"/>
    <n v="612.5"/>
    <n v="967.11"/>
    <x v="1"/>
  </r>
  <r>
    <s v="       104874"/>
    <s v="       100314"/>
    <s v="INKLIOMETARSKA CIJEV  (do"/>
    <x v="1"/>
    <s v="02.11.12"/>
    <s v="01.12.12"/>
    <s v="1"/>
    <n v="20"/>
    <n v="1"/>
    <n v="2975.65"/>
    <n v="2975.65"/>
    <n v="0"/>
    <n v="1190.26"/>
    <x v="2"/>
  </r>
  <r>
    <s v="      MB 6484"/>
    <s v="       300125"/>
    <s v="Inovacijom do pobjede"/>
    <x v="0"/>
    <s v="12.11.17"/>
    <s v="01.12.17"/>
    <s v="1"/>
    <n v="20"/>
    <n v="1"/>
    <n v="16.830000000000002"/>
    <n v="3.37"/>
    <n v="13.46"/>
    <n v="16.830000000000002"/>
    <x v="0"/>
  </r>
  <r>
    <s v="       111831"/>
    <s v="       102770"/>
    <s v="INSPEKT TABLE 100KN"/>
    <x v="1"/>
    <s v="19.02.21"/>
    <s v="01.03.21"/>
    <s v="1"/>
    <n v="20"/>
    <n v="1"/>
    <n v="155642.54"/>
    <n v="150454.46"/>
    <n v="5188.08"/>
    <n v="62257.016000000003"/>
    <x v="2"/>
  </r>
  <r>
    <s v="       102119"/>
    <s v="       100315"/>
    <s v="INST. MJERNI MI 7043"/>
    <x v="1"/>
    <s v="11.12.00"/>
    <s v="01.01.01"/>
    <s v="1"/>
    <n v="20"/>
    <n v="1"/>
    <n v="58.75"/>
    <n v="58.75"/>
    <n v="0"/>
    <n v="23.5"/>
    <x v="2"/>
  </r>
  <r>
    <s v="       105066"/>
    <s v="       100317"/>
    <s v="INST.KARBONATNA BOMBA"/>
    <x v="1"/>
    <s v="20.04.09"/>
    <s v="01.05.09"/>
    <s v="1"/>
    <n v="20"/>
    <n v="1"/>
    <n v="295.29000000000002"/>
    <n v="295.29000000000002"/>
    <n v="0"/>
    <n v="118.11600000000001"/>
    <x v="2"/>
  </r>
  <r>
    <s v="       101301"/>
    <s v="       100318"/>
    <s v="INST.ZA ISPIT.MAZIVOSTI I"/>
    <x v="4"/>
    <s v="22.10.98"/>
    <s v="01.11.98"/>
    <s v="1"/>
    <n v="20"/>
    <n v="1"/>
    <n v="5160.4000000000005"/>
    <n v="5160.4000000000005"/>
    <n v="0"/>
    <n v="2064.1600000000003"/>
    <x v="2"/>
  </r>
  <r>
    <s v="       111849"/>
    <s v="       102785"/>
    <s v="INST.ZA LEPANJE I POLIRANJE"/>
    <x v="4"/>
    <s v="06.04.21"/>
    <s v="01.05.21"/>
    <s v="1"/>
    <n v="20"/>
    <n v="1"/>
    <n v="58265.98"/>
    <n v="54381.599999999999"/>
    <n v="3884.38"/>
    <n v="23306.392000000003"/>
    <x v="2"/>
  </r>
  <r>
    <s v="       102140"/>
    <s v="       100319"/>
    <s v="INST.ZA MJER.ELEKT.STRUJE"/>
    <x v="4"/>
    <s v="16.06.13"/>
    <s v="01.07.13"/>
    <s v="1"/>
    <n v="20"/>
    <n v="1"/>
    <n v="2479.69"/>
    <n v="2479.69"/>
    <n v="0"/>
    <n v="991.87600000000009"/>
    <x v="2"/>
  </r>
  <r>
    <s v="       104117"/>
    <s v="       100320"/>
    <s v="INST.ZA MJER.KONCENTRACIJ"/>
    <x v="4"/>
    <s v="24.08.15"/>
    <s v="01.09.15"/>
    <s v="1"/>
    <n v="20"/>
    <n v="1"/>
    <n v="7305.2300000000005"/>
    <n v="7305.2300000000005"/>
    <n v="0"/>
    <n v="2922.0920000000006"/>
    <x v="2"/>
  </r>
  <r>
    <s v="       101300"/>
    <s v="       100321"/>
    <s v="INST.ZA MJER.PROPUSTNOST"/>
    <x v="4"/>
    <s v="22.10.98"/>
    <s v="01.11.98"/>
    <s v="1"/>
    <n v="20"/>
    <n v="1"/>
    <n v="5285.4000000000005"/>
    <n v="5285.4000000000005"/>
    <n v="0"/>
    <n v="2114.1600000000003"/>
    <x v="2"/>
  </r>
  <r>
    <s v="       102302"/>
    <s v="       100322"/>
    <s v="INST.ZA MJERENJE OTPORA,"/>
    <x v="4"/>
    <s v="10.11.09"/>
    <s v="01.12.09"/>
    <s v="1"/>
    <n v="20"/>
    <n v="1"/>
    <n v="1803.58"/>
    <n v="1803.58"/>
    <n v="0"/>
    <n v="721.43200000000002"/>
    <x v="2"/>
  </r>
  <r>
    <s v="       101363"/>
    <s v="       100323"/>
    <s v="INST.ZA ODREĐ.BUBRENJA UZ"/>
    <x v="4"/>
    <s v="11.05.07"/>
    <s v="01.06.07"/>
    <s v="1"/>
    <n v="20"/>
    <n v="1"/>
    <n v="24471.8"/>
    <n v="24471.8"/>
    <n v="0"/>
    <n v="9788.7199999999993"/>
    <x v="2"/>
  </r>
  <r>
    <s v="       105122"/>
    <s v="       100324"/>
    <s v="INST.ZA PROSPEKCIJU ZLATA"/>
    <x v="4"/>
    <s v="27.02.09"/>
    <s v="01.03.09"/>
    <s v="1"/>
    <n v="20"/>
    <n v="1"/>
    <n v="2543.89"/>
    <n v="2543.89"/>
    <n v="0"/>
    <n v="1017.556"/>
    <x v="2"/>
  </r>
  <r>
    <s v="       111848"/>
    <s v="       102784"/>
    <s v="INST.ZA REZANJE I STANJIVANJE MALIH STIJ"/>
    <x v="4"/>
    <s v="06.04.21"/>
    <s v="01.05.21"/>
    <s v="1"/>
    <n v="20"/>
    <n v="1"/>
    <n v="22959.39"/>
    <n v="21428.77"/>
    <n v="1530.6200000000001"/>
    <n v="9183.7559999999994"/>
    <x v="2"/>
  </r>
  <r>
    <s v="       105358"/>
    <s v="       100325"/>
    <s v="INSTR. LIOFILIZATOR"/>
    <x v="4"/>
    <s v="09.08.06"/>
    <s v="01.09.06"/>
    <s v="1"/>
    <n v="20"/>
    <n v="1"/>
    <n v="14315.7"/>
    <n v="14315.7"/>
    <n v="0"/>
    <n v="5726.2800000000007"/>
    <x v="2"/>
  </r>
  <r>
    <s v="       102118"/>
    <s v="       100326"/>
    <s v="INSTR. MJERNI MI 7043"/>
    <x v="1"/>
    <s v="11.12.00"/>
    <s v="01.01.01"/>
    <s v="1"/>
    <n v="20"/>
    <n v="1"/>
    <n v="58.75"/>
    <n v="58.75"/>
    <n v="0"/>
    <n v="23.5"/>
    <x v="2"/>
  </r>
  <r>
    <s v="       105809"/>
    <s v="       100327"/>
    <s v="INSTR.ZA BEZKONTAKTNO MJ."/>
    <x v="4"/>
    <s v="30.01.03"/>
    <s v="01.02.03"/>
    <s v="1"/>
    <n v="20"/>
    <n v="1"/>
    <n v="27398.93"/>
    <n v="27398.93"/>
    <n v="0"/>
    <n v="10959.572"/>
    <x v="2"/>
  </r>
  <r>
    <s v="       101304"/>
    <s v="       100328"/>
    <s v="INSTRUMENT RETORTA"/>
    <x v="1"/>
    <s v="01.01.97"/>
    <s v="01.02.97"/>
    <s v="1"/>
    <n v="20"/>
    <n v="1"/>
    <n v="159.27000000000001"/>
    <n v="159.27000000000001"/>
    <n v="0"/>
    <n v="63.708000000000006"/>
    <x v="2"/>
  </r>
  <r>
    <s v="       105826"/>
    <s v="       100329"/>
    <s v="INSTRUMENT SCHUMBLERGER"/>
    <x v="1"/>
    <s v="01.01.97"/>
    <s v="01.02.97"/>
    <s v="1"/>
    <n v="20"/>
    <n v="1"/>
    <n v="435.7"/>
    <n v="435.7"/>
    <n v="0"/>
    <n v="174.28"/>
    <x v="2"/>
  </r>
  <r>
    <s v="       112302"/>
    <s v="       102987"/>
    <s v="INSTRUMENT ZA MJERENJE CO2 CHAUVIN"/>
    <x v="1"/>
    <s v="29.08.22"/>
    <s v="01.09.22"/>
    <s v="1"/>
    <n v="20"/>
    <n v="1"/>
    <n v="667.54"/>
    <n v="448.04"/>
    <n v="219.5"/>
    <n v="267.01600000000002"/>
    <x v="2"/>
  </r>
  <r>
    <s v="      MB 5836"/>
    <s v="       300126"/>
    <s v="International Handbook on"/>
    <x v="0"/>
    <s v="19.01.15"/>
    <s v="01.02.15"/>
    <s v="1"/>
    <n v="20"/>
    <n v="1"/>
    <n v="71.67"/>
    <n v="14.33"/>
    <n v="57.34"/>
    <n v="71.67"/>
    <x v="0"/>
  </r>
  <r>
    <s v="      MB 7609"/>
    <s v="       300300"/>
    <s v="INTERPRETATION OF MICROMORPHOLOGICAL FEA"/>
    <x v="0"/>
    <s v="16.03.21"/>
    <s v="01.04.21"/>
    <s v="1"/>
    <n v="20"/>
    <n v="1"/>
    <n v="194.53"/>
    <n v="0"/>
    <n v="194.53"/>
    <n v="194.53"/>
    <x v="0"/>
  </r>
  <r>
    <s v="      MB 5884"/>
    <s v="       300127"/>
    <s v="Interpreting Silent Artef"/>
    <x v="0"/>
    <s v="13.04.15"/>
    <s v="01.05.15"/>
    <s v="1"/>
    <n v="20"/>
    <n v="1"/>
    <n v="47.78"/>
    <n v="9.56"/>
    <n v="38.22"/>
    <n v="47.78"/>
    <x v="0"/>
  </r>
  <r>
    <s v="      MB 6324"/>
    <s v="       300128"/>
    <s v="Introduction to Mineralog"/>
    <x v="0"/>
    <s v="05.04.17"/>
    <s v="01.05.17"/>
    <s v="1"/>
    <n v="20"/>
    <n v="1"/>
    <n v="183.16"/>
    <n v="36.630000000000003"/>
    <n v="146.53"/>
    <n v="183.16"/>
    <x v="0"/>
  </r>
  <r>
    <s v="      MB 7618"/>
    <s v="       300303"/>
    <s v="INVERTEBRATE PALAEONTOLOGY AND EVOLUTION"/>
    <x v="0"/>
    <s v="21.07.21"/>
    <s v="01.08.21"/>
    <s v="1"/>
    <n v="20"/>
    <n v="1"/>
    <n v="72.989999999999995"/>
    <n v="0"/>
    <n v="72.989999999999995"/>
    <n v="72.989999999999995"/>
    <x v="0"/>
  </r>
  <r>
    <s v="      MB 7619"/>
    <s v="       300303"/>
    <s v="INVERTEBRATE PALAEONTOLOGY AND EVOLUTION"/>
    <x v="0"/>
    <s v="21.07.21"/>
    <s v="01.08.21"/>
    <s v="1"/>
    <n v="20"/>
    <n v="1"/>
    <n v="72.989999999999995"/>
    <n v="0"/>
    <n v="72.989999999999995"/>
    <n v="72.989999999999995"/>
    <x v="0"/>
  </r>
  <r>
    <s v="      MB 7620"/>
    <s v="       300303"/>
    <s v="INVERTEBRATE PALAEONTOLOGY AND EVOLUTION"/>
    <x v="0"/>
    <s v="21.07.21"/>
    <s v="01.08.21"/>
    <s v="1"/>
    <n v="20"/>
    <n v="1"/>
    <n v="72.989999999999995"/>
    <n v="0"/>
    <n v="72.989999999999995"/>
    <n v="72.989999999999995"/>
    <x v="0"/>
  </r>
  <r>
    <s v="      MB 7621"/>
    <s v="       300303"/>
    <s v="INVERTEBRATE PALAEONTOLOGY AND EVOLUTION"/>
    <x v="0"/>
    <s v="21.07.21"/>
    <s v="01.08.21"/>
    <s v="1"/>
    <n v="20"/>
    <n v="1"/>
    <n v="72.989999999999995"/>
    <n v="0"/>
    <n v="72.989999999999995"/>
    <n v="72.989999999999995"/>
    <x v="0"/>
  </r>
  <r>
    <s v="      MB 7622"/>
    <s v="       300303"/>
    <s v="INVERTEBRATE PALAEONTOLOGY AND EVOLUTION"/>
    <x v="0"/>
    <s v="21.07.21"/>
    <s v="01.08.21"/>
    <s v="1"/>
    <n v="20"/>
    <n v="1"/>
    <n v="72.989999999999995"/>
    <n v="0"/>
    <n v="72.989999999999995"/>
    <n v="72.989999999999995"/>
    <x v="0"/>
  </r>
  <r>
    <s v="       105301"/>
    <s v="       100330"/>
    <s v="IONSKI KROMATOGRAF+PC+MON"/>
    <x v="4"/>
    <s v="31.03.03"/>
    <s v="01.04.03"/>
    <s v="1"/>
    <n v="20"/>
    <n v="1"/>
    <n v="31418.91"/>
    <n v="31418.91"/>
    <n v="0"/>
    <n v="12567.564"/>
    <x v="2"/>
  </r>
  <r>
    <s v="       104605"/>
    <s v="       100333"/>
    <s v="iPAD APPLE CELLULAR 64GB"/>
    <x v="2"/>
    <s v="17.07.13"/>
    <s v="01.08.13"/>
    <s v="1"/>
    <n v="25"/>
    <n v="1"/>
    <n v="962.78"/>
    <n v="962.78"/>
    <n v="0"/>
    <n v="385.11200000000002"/>
    <x v="2"/>
  </r>
  <r>
    <s v="       110872"/>
    <s v="       100334"/>
    <s v="iPad Pro Apple 10.5"/>
    <x v="2"/>
    <s v="10.04.18"/>
    <s v="01.05.18"/>
    <s v="1"/>
    <n v="25"/>
    <n v="1"/>
    <n v="1153.76"/>
    <n v="1153.76"/>
    <n v="0"/>
    <n v="461.50400000000002"/>
    <x v="2"/>
  </r>
  <r>
    <s v="       110873"/>
    <s v="       100334"/>
    <s v="iPad Pro Apple 10.5"/>
    <x v="2"/>
    <s v="10.04.18"/>
    <s v="01.05.18"/>
    <s v="1"/>
    <n v="25"/>
    <n v="1"/>
    <n v="1153.76"/>
    <n v="1153.76"/>
    <n v="0"/>
    <n v="461.50400000000002"/>
    <x v="2"/>
  </r>
  <r>
    <s v="       111958"/>
    <s v="       102821"/>
    <s v="IPHONE 12PRO MAX"/>
    <x v="2"/>
    <s v="24.08.21"/>
    <s v="01.09.21"/>
    <s v="1"/>
    <n v="20"/>
    <n v="1"/>
    <n v="870.56000000000006"/>
    <n v="754.48"/>
    <n v="116.08"/>
    <n v="348.22400000000005"/>
    <x v="2"/>
  </r>
  <r>
    <s v="       112508"/>
    <s v="       103093"/>
    <s v="IPHONE 13"/>
    <x v="2"/>
    <s v="29.11.23"/>
    <s v="01.12.23"/>
    <s v="1"/>
    <n v="20"/>
    <n v="1"/>
    <n v="720.82"/>
    <n v="300.33"/>
    <n v="420.49"/>
    <n v="720.82"/>
    <x v="1"/>
  </r>
  <r>
    <s v="       112614"/>
    <s v="       103158"/>
    <s v="IPHONE 15 PRO MAX"/>
    <x v="2"/>
    <s v="05.07.24"/>
    <s v="01.08.24"/>
    <s v="1"/>
    <n v="20"/>
    <n v="1"/>
    <n v="1017.82"/>
    <n v="288.38"/>
    <n v="729.44"/>
    <n v="1017.82"/>
    <x v="1"/>
  </r>
  <r>
    <s v="    MB 5234/1"/>
    <s v="       300129"/>
    <s v="Iron dominated electromag"/>
    <x v="0"/>
    <s v="18.05.12"/>
    <s v="01.06.12"/>
    <s v="1"/>
    <n v="20"/>
    <n v="1"/>
    <n v="35.82"/>
    <n v="35.22"/>
    <n v="0.6"/>
    <n v="14.328000000000001"/>
    <x v="0"/>
  </r>
  <r>
    <s v="      MB 7921"/>
    <s v="       300330"/>
    <s v="ISPITIVANJA TLA U GEOTEHNIČKOM.."/>
    <x v="0"/>
    <s v="21.05.22"/>
    <s v="01.06.22"/>
    <s v="1"/>
    <n v="20"/>
    <n v="1"/>
    <n v="15.93"/>
    <n v="0"/>
    <n v="15.93"/>
    <n v="15.93"/>
    <x v="0"/>
  </r>
  <r>
    <s v="       MB6992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3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4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5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6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7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8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6999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7000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MB7001"/>
    <s v="       300130"/>
    <s v="Ispitivanje tla u geotehn"/>
    <x v="0"/>
    <s v="22.10.19"/>
    <s v="01.11.19"/>
    <s v="1"/>
    <n v="20"/>
    <n v="1"/>
    <n v="22.7"/>
    <n v="4.54"/>
    <n v="18.16"/>
    <n v="22.7"/>
    <x v="0"/>
  </r>
  <r>
    <s v="       102578"/>
    <s v="       100336"/>
    <s v="ISPRAVLJAČ"/>
    <x v="1"/>
    <s v="01.01.97"/>
    <s v="01.02.97"/>
    <s v="1"/>
    <n v="25"/>
    <n v="1"/>
    <n v="826.07"/>
    <n v="826.07"/>
    <n v="0"/>
    <n v="330.42800000000005"/>
    <x v="2"/>
  </r>
  <r>
    <s v="    MB 4287/2"/>
    <s v="       300131"/>
    <s v="Italian Wines and Geology"/>
    <x v="0"/>
    <s v="10.07.12"/>
    <s v="01.08.12"/>
    <s v="1"/>
    <n v="20"/>
    <n v="1"/>
    <n v="25.88"/>
    <n v="25.45"/>
    <n v="0.43"/>
    <n v="10.352"/>
    <x v="0"/>
  </r>
  <r>
    <s v="       112210"/>
    <s v="       102941"/>
    <s v="IZLOŽBENA VITRINA"/>
    <x v="6"/>
    <s v="13.05.22"/>
    <s v="01.06.22"/>
    <s v="1"/>
    <n v="20"/>
    <n v="1"/>
    <n v="912.47"/>
    <n v="653.91999999999996"/>
    <n v="258.55"/>
    <n v="364.98800000000006"/>
    <x v="2"/>
  </r>
  <r>
    <s v="       111665"/>
    <s v="       102705"/>
    <s v="IZOLACIJSKI DIŠNI APARAT"/>
    <x v="1"/>
    <s v="15.12.20"/>
    <s v="01.01.21"/>
    <s v="1"/>
    <n v="20"/>
    <n v="1"/>
    <n v="3724.7400000000002"/>
    <n v="3724.7400000000002"/>
    <n v="0"/>
    <n v="1489.8960000000002"/>
    <x v="2"/>
  </r>
  <r>
    <s v="       111666"/>
    <s v="       102706"/>
    <s v="IZOLACIJSKI DIŠNI APARAT"/>
    <x v="1"/>
    <s v="23.01.21"/>
    <s v="01.02.21"/>
    <s v="1"/>
    <n v="20"/>
    <n v="1"/>
    <n v="2854.48"/>
    <n v="2806.92"/>
    <n v="47.56"/>
    <n v="1141.7920000000001"/>
    <x v="2"/>
  </r>
  <r>
    <s v="       111447"/>
    <s v="       102649"/>
    <s v="IZOLATOR ZVUKA ZA AO"/>
    <x v="1"/>
    <s v="31.07.20"/>
    <s v="01.08.20"/>
    <s v="1"/>
    <n v="20"/>
    <n v="1"/>
    <n v="913.86"/>
    <n v="913.86"/>
    <n v="0"/>
    <n v="365.54400000000004"/>
    <x v="2"/>
  </r>
  <r>
    <s v="       102060"/>
    <s v="       100338"/>
    <s v="IZVOR IZMJENIČNE STRUJE"/>
    <x v="1"/>
    <s v="09.07.14"/>
    <s v="01.08.14"/>
    <s v="1"/>
    <n v="20"/>
    <n v="1"/>
    <n v="1006.5400000000001"/>
    <n v="1006.5400000000001"/>
    <n v="0"/>
    <n v="402.61600000000004"/>
    <x v="2"/>
  </r>
  <r>
    <s v="       102127"/>
    <s v="       100339"/>
    <s v="IZVOR NAPAJANJA TROKANALN"/>
    <x v="1"/>
    <s v="04.04.08"/>
    <s v="01.05.08"/>
    <s v="1"/>
    <n v="20"/>
    <n v="1"/>
    <n v="1656.17"/>
    <n v="1656.17"/>
    <n v="0"/>
    <n v="662.46800000000007"/>
    <x v="2"/>
  </r>
  <r>
    <s v="       105269"/>
    <s v="       100341"/>
    <s v="Kalcimetar"/>
    <x v="1"/>
    <s v="05.09.06"/>
    <s v="01.10.06"/>
    <s v="1"/>
    <n v="20"/>
    <n v="1"/>
    <n v="178.11"/>
    <n v="178.11"/>
    <n v="0"/>
    <n v="71.244000000000014"/>
    <x v="2"/>
  </r>
  <r>
    <s v="       111300"/>
    <s v="       100341"/>
    <s v="Kalcimetar"/>
    <x v="1"/>
    <s v="30.12.19"/>
    <s v="01.01.20"/>
    <s v="1"/>
    <n v="20"/>
    <n v="1"/>
    <n v="423.01"/>
    <n v="423.01"/>
    <n v="0"/>
    <n v="169.20400000000001"/>
    <x v="2"/>
  </r>
  <r>
    <s v="       111345"/>
    <s v="       102636"/>
    <s v="KALCIMETAR SCM"/>
    <x v="1"/>
    <s v="21.08.20"/>
    <s v="01.09.20"/>
    <s v="1"/>
    <n v="20"/>
    <n v="1"/>
    <n v="907.56000000000006"/>
    <n v="907.56000000000006"/>
    <n v="0"/>
    <n v="363.02400000000006"/>
    <x v="2"/>
  </r>
  <r>
    <s v="       111346"/>
    <s v="       102636"/>
    <s v="KALCIMETAR SCM"/>
    <x v="1"/>
    <s v="21.08.20"/>
    <s v="01.09.20"/>
    <s v="1"/>
    <n v="20"/>
    <n v="1"/>
    <n v="907.56000000000006"/>
    <n v="907.56000000000006"/>
    <n v="0"/>
    <n v="363.02400000000006"/>
    <x v="2"/>
  </r>
  <r>
    <s v="       111347"/>
    <s v="       102637"/>
    <s v="KALCIMETAR SCM"/>
    <x v="1"/>
    <s v="21.08.20"/>
    <s v="01.09.20"/>
    <s v="1"/>
    <n v="20"/>
    <n v="1"/>
    <n v="907.56000000000006"/>
    <n v="907.56000000000006"/>
    <n v="0"/>
    <n v="363.02400000000006"/>
    <x v="2"/>
  </r>
  <r>
    <s v="       106460"/>
    <s v="       100342"/>
    <s v="KALIBRACIJSKI CENTAR"/>
    <x v="1"/>
    <s v="21.01.13"/>
    <s v="01.02.13"/>
    <s v="1"/>
    <n v="20"/>
    <n v="1"/>
    <n v="1921.3700000000001"/>
    <n v="1921.3700000000001"/>
    <n v="0"/>
    <n v="768.54800000000012"/>
    <x v="2"/>
  </r>
  <r>
    <s v="       103543"/>
    <s v="       100343"/>
    <s v="KALIBRATOR BIOS DEFENDER"/>
    <x v="1"/>
    <s v="18.06.07"/>
    <s v="01.07.07"/>
    <s v="1"/>
    <n v="20"/>
    <n v="1"/>
    <n v="5119.4800000000005"/>
    <n v="5119.4800000000005"/>
    <n v="0"/>
    <n v="2047.7920000000004"/>
    <x v="2"/>
  </r>
  <r>
    <s v="       110749"/>
    <s v="       100344"/>
    <s v="Kalibrator CEL-120/1"/>
    <x v="1"/>
    <s v="31.10.17"/>
    <s v="01.11.17"/>
    <s v="1"/>
    <n v="20"/>
    <n v="1"/>
    <n v="977.17000000000007"/>
    <n v="977.17000000000007"/>
    <n v="0"/>
    <n v="390.86800000000005"/>
    <x v="2"/>
  </r>
  <r>
    <s v="       111828"/>
    <s v="       102767"/>
    <s v="KALORIMETAR ZA SKENIRANJE PRI VISOKIM TE"/>
    <x v="1"/>
    <s v="03.01.21"/>
    <s v="01.02.21"/>
    <s v="1"/>
    <n v="20"/>
    <n v="1"/>
    <n v="92408.26"/>
    <n v="90868.11"/>
    <n v="1540.15"/>
    <n v="36963.303999999996"/>
    <x v="2"/>
  </r>
  <r>
    <s v="       100960"/>
    <s v="       100347"/>
    <s v="KAMERA CCD 320e"/>
    <x v="2"/>
    <s v="11.11.10"/>
    <s v="01.12.10"/>
    <s v="1"/>
    <n v="20"/>
    <n v="1"/>
    <n v="1142.74"/>
    <n v="1142.74"/>
    <n v="0"/>
    <n v="457.096"/>
    <x v="2"/>
  </r>
  <r>
    <s v="       105432"/>
    <s v="       100350"/>
    <s v="KAMERA DIGITALNA"/>
    <x v="2"/>
    <s v="08.01.03"/>
    <s v="01.02.03"/>
    <s v="1"/>
    <n v="20"/>
    <n v="1"/>
    <n v="3318.07"/>
    <n v="3318.07"/>
    <n v="0"/>
    <n v="1327.2280000000001"/>
    <x v="2"/>
  </r>
  <r>
    <s v="       111634"/>
    <s v="       200771"/>
    <s v="KAMERA DIGITALNA  GOPRO HERO9"/>
    <x v="2"/>
    <s v="07.10.20"/>
    <s v="01.11.20"/>
    <s v="1"/>
    <n v="20"/>
    <n v="1"/>
    <n v="403.26"/>
    <n v="403.26"/>
    <n v="0"/>
    <n v="161.304"/>
    <x v="2"/>
  </r>
  <r>
    <s v="       104553"/>
    <s v="       100351"/>
    <s v="KAMERA DIGITALNA Pro 5"/>
    <x v="2"/>
    <s v="20.01.11"/>
    <s v="01.02.11"/>
    <s v="1"/>
    <n v="20"/>
    <n v="1"/>
    <n v="979.97"/>
    <n v="979.97"/>
    <n v="0"/>
    <n v="391.98800000000006"/>
    <x v="2"/>
  </r>
  <r>
    <s v="       111468"/>
    <s v="       102700"/>
    <s v="KAMERA DIGITALNA SPORTSKA"/>
    <x v="2"/>
    <s v="12.10.20"/>
    <s v="01.11.20"/>
    <s v="1"/>
    <n v="20"/>
    <n v="1"/>
    <n v="458.48"/>
    <n v="458.48"/>
    <n v="0"/>
    <n v="183.39200000000002"/>
    <x v="2"/>
  </r>
  <r>
    <s v="       112272"/>
    <s v="       102966"/>
    <s v="KAMERA GOPRO HERO 10"/>
    <x v="2"/>
    <s v="26.08.22"/>
    <s v="01.09.22"/>
    <s v="1"/>
    <n v="20"/>
    <n v="1"/>
    <n v="447.44"/>
    <n v="298.3"/>
    <n v="149.14000000000001"/>
    <n v="178.976"/>
    <x v="2"/>
  </r>
  <r>
    <s v="       112305"/>
    <s v="       102990"/>
    <s v="KAMERA GOPRO HERO 11"/>
    <x v="2"/>
    <s v="17.11.22"/>
    <s v="01.12.22"/>
    <s v="1"/>
    <n v="20"/>
    <n v="1"/>
    <n v="660.56000000000006"/>
    <n v="407.34000000000003"/>
    <n v="253.22"/>
    <n v="264.22400000000005"/>
    <x v="2"/>
  </r>
  <r>
    <s v="       111230"/>
    <s v="       100352"/>
    <s v="Kamera GOPRO HERO8"/>
    <x v="2"/>
    <s v="03.12.19"/>
    <s v="01.01.20"/>
    <s v="1"/>
    <n v="20"/>
    <n v="1"/>
    <n v="500.1"/>
    <n v="500.1"/>
    <n v="0"/>
    <n v="200.04000000000002"/>
    <x v="2"/>
  </r>
  <r>
    <s v="       110908"/>
    <s v="       100353"/>
    <s v="Kamera infracrvena za mje"/>
    <x v="2"/>
    <s v="20.06.18"/>
    <s v="01.07.18"/>
    <s v="1"/>
    <n v="20"/>
    <n v="1"/>
    <n v="477.87"/>
    <n v="477.87"/>
    <n v="0"/>
    <n v="191.14800000000002"/>
    <x v="2"/>
  </r>
  <r>
    <s v="       102486"/>
    <s v="       100356"/>
    <s v="KAMERA SONY HDR-PJ810"/>
    <x v="2"/>
    <s v="20.06.14"/>
    <s v="01.07.14"/>
    <s v="1"/>
    <n v="20"/>
    <n v="1"/>
    <n v="1167.8800000000001"/>
    <n v="1167.8800000000001"/>
    <n v="0"/>
    <n v="467.15200000000004"/>
    <x v="2"/>
  </r>
  <r>
    <s v="       102297"/>
    <s v="       100357"/>
    <s v="KAMERA SUPER BRZA TSHRCS"/>
    <x v="2"/>
    <s v="12.09.08"/>
    <s v="01.10.08"/>
    <s v="1"/>
    <n v="20"/>
    <n v="1"/>
    <n v="11367.800000000001"/>
    <n v="11367.800000000001"/>
    <n v="0"/>
    <n v="4547.1200000000008"/>
    <x v="2"/>
  </r>
  <r>
    <s v="       110909"/>
    <s v="       100359"/>
    <s v="Kamera za snimanje stijen"/>
    <x v="2"/>
    <s v="29.06.18"/>
    <s v="01.07.18"/>
    <s v="1"/>
    <n v="20"/>
    <n v="1"/>
    <n v="4234.7"/>
    <n v="4234.7"/>
    <n v="0"/>
    <n v="1693.88"/>
    <x v="2"/>
  </r>
  <r>
    <s v="       105824"/>
    <s v="       100361"/>
    <s v="KAROTAŽNA APARATURA HAKUB"/>
    <x v="1"/>
    <s v="01.01.97"/>
    <s v="01.02.97"/>
    <s v="1"/>
    <n v="20"/>
    <n v="1"/>
    <n v="5360.71"/>
    <n v="5360.71"/>
    <n v="0"/>
    <n v="2144.2840000000001"/>
    <x v="2"/>
  </r>
  <r>
    <s v="       105784"/>
    <s v="       100362"/>
    <s v="KAROTAŽNA APARATURA RGL"/>
    <x v="1"/>
    <s v="13.02.09"/>
    <s v="01.03.09"/>
    <s v="1"/>
    <n v="20"/>
    <n v="1"/>
    <n v="25688.45"/>
    <n v="25688.45"/>
    <n v="0"/>
    <n v="10275.380000000001"/>
    <x v="2"/>
  </r>
  <r>
    <s v="       100125"/>
    <s v="       100363"/>
    <s v="KASA"/>
    <x v="1"/>
    <s v="01.01.97"/>
    <s v="01.02.97"/>
    <s v="1"/>
    <n v="12.5"/>
    <n v="1"/>
    <n v="210.45000000000002"/>
    <n v="210.45000000000002"/>
    <n v="0"/>
    <n v="84.18"/>
    <x v="2"/>
  </r>
  <r>
    <s v="       101763"/>
    <s v="       100364"/>
    <s v="KASETA S 4 LADICE"/>
    <x v="6"/>
    <s v="03.03.98"/>
    <s v="01.04.98"/>
    <s v="1"/>
    <n v="12.5"/>
    <n v="1"/>
    <n v="170.13"/>
    <n v="170.13"/>
    <n v="0"/>
    <n v="68.052000000000007"/>
    <x v="2"/>
  </r>
  <r>
    <s v="       101053"/>
    <s v="       100366"/>
    <s v="KATEDRA / STOL"/>
    <x v="6"/>
    <s v="29.09.09"/>
    <s v="01.10.09"/>
    <s v="1"/>
    <n v="12.5"/>
    <n v="1"/>
    <n v="220.39000000000001"/>
    <n v="220.39000000000001"/>
    <n v="0"/>
    <n v="88.156000000000006"/>
    <x v="2"/>
  </r>
  <r>
    <s v="       105862"/>
    <s v="       100367"/>
    <s v="KATEDRA / STOL MOBILNI"/>
    <x v="6"/>
    <s v="29.09.09"/>
    <s v="01.10.09"/>
    <s v="1"/>
    <n v="12.5"/>
    <n v="1"/>
    <n v="337.93"/>
    <n v="337.93"/>
    <n v="0"/>
    <n v="135.172"/>
    <x v="2"/>
  </r>
  <r>
    <s v="       101633"/>
    <s v="       100368"/>
    <s v="KATEDRA /STOL S LADICAMA"/>
    <x v="6"/>
    <s v="31.03.04"/>
    <s v="01.04.04"/>
    <s v="1"/>
    <n v="12.5"/>
    <n v="1"/>
    <n v="497.47"/>
    <n v="497.47"/>
    <n v="0"/>
    <n v="198.98800000000003"/>
    <x v="2"/>
  </r>
  <r>
    <s v="       100631"/>
    <s v="       100369"/>
    <s v="KATEDRA S ORMARIĆEM"/>
    <x v="6"/>
    <s v="27.09.07"/>
    <s v="01.10.07"/>
    <s v="1"/>
    <n v="12.5"/>
    <n v="1"/>
    <n v="623.41"/>
    <n v="623.41"/>
    <n v="0"/>
    <n v="249.364"/>
    <x v="2"/>
  </r>
  <r>
    <s v="       105954"/>
    <s v="       100370"/>
    <s v="KATEDRA TGK"/>
    <x v="6"/>
    <s v="01.01.97"/>
    <s v="01.02.97"/>
    <s v="1"/>
    <n v="12.5"/>
    <n v="1"/>
    <n v="31.240000000000002"/>
    <n v="31.240000000000002"/>
    <n v="0"/>
    <n v="12.496000000000002"/>
    <x v="2"/>
  </r>
  <r>
    <s v="       101329"/>
    <s v="       100371"/>
    <s v="KATEDRA/STOL"/>
    <x v="6"/>
    <s v="10.09.04"/>
    <s v="01.10.04"/>
    <s v="1"/>
    <n v="12.5"/>
    <n v="1"/>
    <n v="158.04"/>
    <n v="158.04"/>
    <n v="0"/>
    <n v="63.216000000000001"/>
    <x v="2"/>
  </r>
  <r>
    <s v="       100704"/>
    <s v="       100372"/>
    <s v="KATEDRA/STOL S ORMARIĆEM"/>
    <x v="6"/>
    <s v="30.09.09"/>
    <s v="01.10.09"/>
    <s v="1"/>
    <n v="12.5"/>
    <n v="1"/>
    <n v="4858.29"/>
    <n v="4858.29"/>
    <n v="0"/>
    <n v="1943.316"/>
    <x v="2"/>
  </r>
  <r>
    <s v="       100672"/>
    <s v="       100373"/>
    <s v="KATEDRA+VRATA/06"/>
    <x v="6"/>
    <s v="01.01.97"/>
    <s v="01.02.97"/>
    <s v="1"/>
    <n v="12.5"/>
    <n v="1"/>
    <n v="1511.41"/>
    <n v="1511.41"/>
    <n v="0"/>
    <n v="604.56400000000008"/>
    <x v="2"/>
  </r>
  <r>
    <s v="       112675"/>
    <s v="       103188"/>
    <s v="KAUČ NA RAZVLAČENJE"/>
    <x v="6"/>
    <s v="20.12.24"/>
    <s v="01.01.25"/>
    <s v="1"/>
    <n v="12.5"/>
    <n v="1"/>
    <n v="594.5"/>
    <n v="74.31"/>
    <n v="520.19000000000005"/>
    <n v="594.5"/>
    <x v="1"/>
  </r>
  <r>
    <s v="       105145"/>
    <s v="       100374"/>
    <s v="KAZETA OPTON 67380"/>
    <x v="6"/>
    <s v="01.01.97"/>
    <s v="01.02.97"/>
    <s v="1"/>
    <n v="20"/>
    <n v="1"/>
    <n v="310.84000000000003"/>
    <n v="310.84000000000003"/>
    <n v="0"/>
    <n v="124.33600000000001"/>
    <x v="2"/>
  </r>
  <r>
    <s v="       103747"/>
    <s v="       100375"/>
    <s v="KAZETA POKRETNA S LADICAM"/>
    <x v="6"/>
    <s v="28.10.15"/>
    <s v="01.11.15"/>
    <s v="1"/>
    <n v="12.5"/>
    <n v="1"/>
    <n v="73.989999999999995"/>
    <n v="73.989999999999995"/>
    <n v="0"/>
    <n v="29.596"/>
    <x v="2"/>
  </r>
  <r>
    <s v="      MB 6109"/>
    <s v="       300132"/>
    <s v="Kemijske štetnosti"/>
    <x v="0"/>
    <s v="10.02.16"/>
    <s v="01.03.16"/>
    <s v="1"/>
    <n v="20"/>
    <n v="1"/>
    <n v="9.06"/>
    <n v="1.81"/>
    <n v="7.25"/>
    <n v="9.06"/>
    <x v="0"/>
  </r>
  <r>
    <s v="       112098"/>
    <s v="       102888"/>
    <s v="KEMVAC VAKUUM IMPREGNATION UNIT"/>
    <x v="1"/>
    <s v="22.12.21"/>
    <s v="01.01.22"/>
    <s v="1"/>
    <n v="20"/>
    <n v="1"/>
    <n v="4525.8500000000004"/>
    <n v="3620.6800000000003"/>
    <n v="905.17000000000007"/>
    <n v="1810.3400000000001"/>
    <x v="2"/>
  </r>
  <r>
    <s v="       103093"/>
    <s v="       100376"/>
    <s v="KIDALICA"/>
    <x v="4"/>
    <s v="01.01.97"/>
    <s v="01.02.97"/>
    <s v="1"/>
    <n v="20"/>
    <n v="1"/>
    <n v="2323.08"/>
    <n v="2323.08"/>
    <n v="0"/>
    <n v="929.23199999999997"/>
    <x v="2"/>
  </r>
  <r>
    <s v="    MB 5247/1"/>
    <s v="       300133"/>
    <s v="Kinematic Evolution and S"/>
    <x v="0"/>
    <s v="06.06.12"/>
    <s v="01.07.12"/>
    <s v="1"/>
    <n v="20"/>
    <n v="1"/>
    <n v="138.70000000000002"/>
    <n v="136.38"/>
    <n v="2.3199999999999998"/>
    <n v="55.480000000000011"/>
    <x v="0"/>
  </r>
  <r>
    <s v="       112281"/>
    <s v="       102972"/>
    <s v="KIŠOMJER"/>
    <x v="1"/>
    <s v="15.09.22"/>
    <s v="01.10.22"/>
    <s v="1"/>
    <n v="20"/>
    <n v="1"/>
    <n v="256.25"/>
    <n v="166.56"/>
    <n v="89.69"/>
    <n v="102.5"/>
    <x v="2"/>
  </r>
  <r>
    <s v="       104853"/>
    <s v="       100379"/>
    <s v="KIŠOMJER (donac.Japan)"/>
    <x v="1"/>
    <s v="03.02.12"/>
    <s v="01.03.12"/>
    <s v="1"/>
    <n v="20"/>
    <n v="1"/>
    <n v="974.52"/>
    <n v="974.52"/>
    <n v="0"/>
    <n v="389.80799999999999"/>
    <x v="2"/>
  </r>
  <r>
    <s v="       111222"/>
    <s v="       100380"/>
    <s v="Kišomjer RS1"/>
    <x v="1"/>
    <s v="20.11.19"/>
    <s v="01.12.19"/>
    <s v="1"/>
    <n v="20"/>
    <n v="1"/>
    <n v="295.29000000000002"/>
    <n v="295.29000000000002"/>
    <n v="0"/>
    <n v="118.11600000000001"/>
    <x v="2"/>
  </r>
  <r>
    <s v="       111661"/>
    <s v="       102701"/>
    <s v="KIŠOMJER UREĐAJ ZA UZORKOVANJE PADALINA"/>
    <x v="1"/>
    <s v="21.10.20"/>
    <s v="01.11.20"/>
    <s v="1"/>
    <n v="20"/>
    <n v="1"/>
    <n v="237.57"/>
    <n v="237.57"/>
    <n v="0"/>
    <n v="95.028000000000006"/>
    <x v="2"/>
  </r>
  <r>
    <s v="       111662"/>
    <s v="       102701"/>
    <s v="KIŠOMJER UREĐAJ ZA UZORKOVANJE PADALINA"/>
    <x v="1"/>
    <s v="21.10.20"/>
    <s v="01.11.20"/>
    <s v="1"/>
    <n v="20"/>
    <n v="1"/>
    <n v="237.57"/>
    <n v="237.57"/>
    <n v="0"/>
    <n v="95.028000000000006"/>
    <x v="2"/>
  </r>
  <r>
    <s v="       102574"/>
    <s v="       100381"/>
    <s v="KLASIFIKATOR SPIRALNI"/>
    <x v="4"/>
    <s v="01.01.97"/>
    <s v="01.02.97"/>
    <s v="1"/>
    <n v="20"/>
    <n v="1"/>
    <n v="1057.4000000000001"/>
    <n v="1057.4000000000001"/>
    <n v="0"/>
    <n v="422.96000000000004"/>
    <x v="2"/>
  </r>
  <r>
    <s v="       102586"/>
    <s v="       100382"/>
    <s v="KLASIFIKATOR SPIRALNI RUČ"/>
    <x v="1"/>
    <s v="01.01.97"/>
    <s v="01.02.97"/>
    <s v="1"/>
    <n v="20"/>
    <n v="1"/>
    <n v="1057.4000000000001"/>
    <n v="1057.4000000000001"/>
    <n v="0"/>
    <n v="422.96000000000004"/>
    <x v="2"/>
  </r>
  <r>
    <s v="       102191"/>
    <s v="       100383"/>
    <s v="KLIN &quot;ZEISS&quot; 004"/>
    <x v="1"/>
    <s v="01.01.97"/>
    <s v="01.02.97"/>
    <s v="1"/>
    <n v="20"/>
    <n v="1"/>
    <n v="516.39"/>
    <n v="516.39"/>
    <n v="0"/>
    <n v="206.55600000000001"/>
    <x v="2"/>
  </r>
  <r>
    <s v="       102192"/>
    <s v="       100384"/>
    <s v="KLIN DIMES &quot;KERN&quot;"/>
    <x v="1"/>
    <s v="01.01.97"/>
    <s v="01.02.97"/>
    <s v="1"/>
    <n v="20"/>
    <n v="1"/>
    <n v="422.49"/>
    <n v="422.49"/>
    <n v="0"/>
    <n v="168.99600000000001"/>
    <x v="2"/>
  </r>
  <r>
    <s v="       112652"/>
    <s v="       103179"/>
    <s v="KLIZNA PLOČA 880X120"/>
    <x v="6"/>
    <s v="19.11.24"/>
    <s v="01.12.24"/>
    <s v="1"/>
    <n v="12.5"/>
    <n v="1"/>
    <n v="2937.5"/>
    <n v="397.79"/>
    <n v="2539.71"/>
    <n v="2937.5"/>
    <x v="1"/>
  </r>
  <r>
    <s v="       112664"/>
    <s v="       103183"/>
    <s v="KLUPA STOALAC SA 2 SJEDALA"/>
    <x v="6"/>
    <s v="16.12.24"/>
    <s v="01.01.25"/>
    <s v="1"/>
    <n v="12.5"/>
    <n v="1"/>
    <n v="262"/>
    <n v="32.75"/>
    <n v="229.25"/>
    <n v="262"/>
    <x v="1"/>
  </r>
  <r>
    <s v="       112665"/>
    <s v="       103183"/>
    <s v="KLUPA STOALAC SA 2 SJEDALA"/>
    <x v="6"/>
    <s v="16.12.24"/>
    <s v="01.01.25"/>
    <s v="1"/>
    <n v="12.5"/>
    <n v="1"/>
    <n v="262"/>
    <n v="32.75"/>
    <n v="229.25"/>
    <n v="262"/>
    <x v="1"/>
  </r>
  <r>
    <s v="       112658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12659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12660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12661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12662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12663"/>
    <s v="       103182"/>
    <s v="KLUPA STOALAC SA 3 SJEDALA"/>
    <x v="6"/>
    <s v="16.12.24"/>
    <s v="01.01.25"/>
    <s v="1"/>
    <n v="12.5"/>
    <n v="1"/>
    <n v="363"/>
    <n v="45.38"/>
    <n v="317.62"/>
    <n v="363"/>
    <x v="1"/>
  </r>
  <r>
    <s v="       100639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0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1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2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3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4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5"/>
    <s v="       100385"/>
    <s v="KLUPA ŠKOLSKA"/>
    <x v="6"/>
    <s v="01.01.97"/>
    <s v="01.02.97"/>
    <s v="1"/>
    <n v="12.5"/>
    <n v="1"/>
    <n v="60.01"/>
    <n v="60.01"/>
    <n v="0"/>
    <n v="24.004000000000001"/>
    <x v="2"/>
  </r>
  <r>
    <s v="       100646"/>
    <s v="       100385"/>
    <s v="KLUPA ŠKOLSKA"/>
    <x v="6"/>
    <s v="01.01.97"/>
    <s v="01.02.97"/>
    <s v="1"/>
    <n v="12.5"/>
    <n v="1"/>
    <n v="28.87"/>
    <n v="28.87"/>
    <n v="0"/>
    <n v="11.548000000000002"/>
    <x v="2"/>
  </r>
  <r>
    <s v="       100647"/>
    <s v="       100385"/>
    <s v="KLUPA ŠKOLSKA"/>
    <x v="6"/>
    <s v="01.01.97"/>
    <s v="01.02.97"/>
    <s v="1"/>
    <n v="12.5"/>
    <n v="1"/>
    <n v="28.87"/>
    <n v="28.87"/>
    <n v="0"/>
    <n v="11.548000000000002"/>
    <x v="2"/>
  </r>
  <r>
    <s v="       100648"/>
    <s v="       100385"/>
    <s v="KLUPA ŠKOLSKA"/>
    <x v="6"/>
    <s v="01.01.97"/>
    <s v="01.02.97"/>
    <s v="1"/>
    <n v="12.5"/>
    <n v="1"/>
    <n v="28.87"/>
    <n v="28.87"/>
    <n v="0"/>
    <n v="11.548000000000002"/>
    <x v="2"/>
  </r>
  <r>
    <s v="       100649"/>
    <s v="       100385"/>
    <s v="KLUPA ŠKOLSKA"/>
    <x v="6"/>
    <s v="01.01.97"/>
    <s v="01.02.97"/>
    <s v="1"/>
    <n v="12.5"/>
    <n v="1"/>
    <n v="28.87"/>
    <n v="28.87"/>
    <n v="0"/>
    <n v="11.548000000000002"/>
    <x v="2"/>
  </r>
  <r>
    <s v="       101809"/>
    <s v="       100385"/>
    <s v="KLUPA ŠKOLSKA"/>
    <x v="6"/>
    <s v="01.01.97"/>
    <s v="01.02.97"/>
    <s v="1"/>
    <n v="12.5"/>
    <n v="1"/>
    <n v="28.86"/>
    <n v="28.86"/>
    <n v="0"/>
    <n v="11.544"/>
    <x v="2"/>
  </r>
  <r>
    <s v="       101818"/>
    <s v="       100385"/>
    <s v="KLUPA ŠKOLSKA"/>
    <x v="6"/>
    <s v="01.01.97"/>
    <s v="01.02.97"/>
    <s v="1"/>
    <n v="12.5"/>
    <n v="1"/>
    <n v="28.86"/>
    <n v="28.86"/>
    <n v="0"/>
    <n v="11.544"/>
    <x v="2"/>
  </r>
  <r>
    <s v="       102544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45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46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47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48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49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51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2552"/>
    <s v="       100385"/>
    <s v="KLUPA ŠKOLSKA"/>
    <x v="6"/>
    <s v="15.03.02"/>
    <s v="01.04.02"/>
    <s v="1"/>
    <n v="12.5"/>
    <n v="1"/>
    <n v="64.12"/>
    <n v="64.12"/>
    <n v="0"/>
    <n v="25.648000000000003"/>
    <x v="2"/>
  </r>
  <r>
    <s v="       103148"/>
    <s v="       100385"/>
    <s v="KLUPA ŠKOLSKA"/>
    <x v="6"/>
    <s v="01.01.97"/>
    <s v="01.02.97"/>
    <s v="1"/>
    <n v="12.5"/>
    <n v="1"/>
    <n v="16.48"/>
    <n v="16.48"/>
    <n v="0"/>
    <n v="6.5920000000000005"/>
    <x v="2"/>
  </r>
  <r>
    <s v="       104295"/>
    <s v="       100385"/>
    <s v="KLUPA ŠKOLSKA"/>
    <x v="6"/>
    <s v="16.05.07"/>
    <s v="01.06.07"/>
    <s v="1"/>
    <n v="12.5"/>
    <n v="1"/>
    <n v="70.13"/>
    <n v="70.13"/>
    <n v="0"/>
    <n v="28.052"/>
    <x v="2"/>
  </r>
  <r>
    <s v="       104300"/>
    <s v="       100385"/>
    <s v="KLUPA ŠKOLSKA"/>
    <x v="6"/>
    <s v="16.05.07"/>
    <s v="01.06.07"/>
    <s v="1"/>
    <n v="12.5"/>
    <n v="1"/>
    <n v="70.13"/>
    <n v="70.13"/>
    <n v="0"/>
    <n v="28.052"/>
    <x v="2"/>
  </r>
  <r>
    <s v="       104302"/>
    <s v="       100385"/>
    <s v="KLUPA ŠKOLSKA"/>
    <x v="6"/>
    <s v="16.05.07"/>
    <s v="01.06.07"/>
    <s v="1"/>
    <n v="12.5"/>
    <n v="1"/>
    <n v="70.13"/>
    <n v="70.13"/>
    <n v="0"/>
    <n v="28.052"/>
    <x v="2"/>
  </r>
  <r>
    <s v="       110565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10566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10567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10568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10569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10570"/>
    <s v="       100387"/>
    <s v="Klupa školska 140x60x75"/>
    <x v="6"/>
    <s v="21.08.17"/>
    <s v="01.09.17"/>
    <s v="1"/>
    <n v="12.5"/>
    <n v="1"/>
    <n v="117.46000000000001"/>
    <n v="117.46000000000001"/>
    <n v="0"/>
    <n v="46.984000000000009"/>
    <x v="2"/>
  </r>
  <r>
    <s v="       100625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26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27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28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29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0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2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3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4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5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6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7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0638"/>
    <s v="       100388"/>
    <s v="KLUPA ŠKOLSKA SIVA"/>
    <x v="6"/>
    <s v="27.09.07"/>
    <s v="01.10.07"/>
    <s v="1"/>
    <n v="12.5"/>
    <n v="1"/>
    <n v="212.36"/>
    <n v="212.36"/>
    <n v="0"/>
    <n v="84.944000000000017"/>
    <x v="2"/>
  </r>
  <r>
    <s v="       105158"/>
    <s v="       100389"/>
    <s v="KLUPA ŠKOLSKA ŽUTA"/>
    <x v="6"/>
    <s v="01.01.97"/>
    <s v="01.02.97"/>
    <s v="1"/>
    <n v="12.5"/>
    <n v="1"/>
    <n v="11.27"/>
    <n v="11.27"/>
    <n v="0"/>
    <n v="4.508"/>
    <x v="2"/>
  </r>
  <r>
    <s v="       105511"/>
    <s v="       100389"/>
    <s v="KLUPA ŠKOLSKA ŽUTA"/>
    <x v="6"/>
    <s v="01.01.97"/>
    <s v="01.02.97"/>
    <s v="1"/>
    <n v="12.5"/>
    <n v="1"/>
    <n v="11.27"/>
    <n v="11.27"/>
    <n v="0"/>
    <n v="4.508"/>
    <x v="2"/>
  </r>
  <r>
    <s v="       103019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0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1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2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3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4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5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26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053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84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86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87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90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91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95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99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500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501"/>
    <s v="       100390"/>
    <s v="KLUPA VEL. 5"/>
    <x v="6"/>
    <s v="01.01.97"/>
    <s v="01.02.97"/>
    <s v="1"/>
    <n v="12.5"/>
    <n v="1"/>
    <n v="36.380000000000003"/>
    <n v="36.380000000000003"/>
    <n v="0"/>
    <n v="14.552000000000001"/>
    <x v="2"/>
  </r>
  <r>
    <s v="       103497"/>
    <s v="       100391"/>
    <s v="KLUPA VEL.5"/>
    <x v="6"/>
    <s v="01.01.97"/>
    <s v="01.02.97"/>
    <s v="1"/>
    <n v="12.5"/>
    <n v="1"/>
    <n v="36.380000000000003"/>
    <n v="36.380000000000003"/>
    <n v="0"/>
    <n v="14.552000000000001"/>
    <x v="2"/>
  </r>
  <r>
    <s v="       103488"/>
    <s v="       100392"/>
    <s v="KLUPA VEL.5/PROC."/>
    <x v="6"/>
    <s v="01.01.97"/>
    <s v="01.02.97"/>
    <s v="1"/>
    <n v="12.5"/>
    <n v="1"/>
    <n v="36.380000000000003"/>
    <n v="36.380000000000003"/>
    <n v="0"/>
    <n v="14.552000000000001"/>
    <x v="2"/>
  </r>
  <r>
    <s v="       101579"/>
    <s v="       100393"/>
    <s v="KLUPA VRTNA (ulaz P4)"/>
    <x v="6"/>
    <s v="08.08.05"/>
    <s v="01.09.05"/>
    <s v="1"/>
    <n v="12.5"/>
    <n v="1"/>
    <n v="92.89"/>
    <n v="92.89"/>
    <n v="0"/>
    <n v="37.155999999999999"/>
    <x v="2"/>
  </r>
  <r>
    <s v="       100777"/>
    <s v="       100394"/>
    <s v="KLUPA ZA SJEDENJE 300x45x"/>
    <x v="6"/>
    <s v="23.12.08"/>
    <s v="01.01.09"/>
    <s v="1"/>
    <n v="12.5"/>
    <n v="1"/>
    <n v="657.4"/>
    <n v="657.4"/>
    <n v="0"/>
    <n v="262.95999999999998"/>
    <x v="2"/>
  </r>
  <r>
    <s v="       100778"/>
    <s v="       100394"/>
    <s v="KLUPA ZA SJEDENJE 300x45x"/>
    <x v="6"/>
    <s v="19.05.09"/>
    <s v="01.06.09"/>
    <s v="1"/>
    <n v="12.5"/>
    <n v="1"/>
    <n v="657.4"/>
    <n v="657.4"/>
    <n v="0"/>
    <n v="262.95999999999998"/>
    <x v="2"/>
  </r>
  <r>
    <s v="       100779"/>
    <s v="       100394"/>
    <s v="KLUPA ZA SJEDENJE 300x45x"/>
    <x v="6"/>
    <s v="19.05.09"/>
    <s v="01.06.09"/>
    <s v="1"/>
    <n v="12.5"/>
    <n v="1"/>
    <n v="657.4"/>
    <n v="657.4"/>
    <n v="0"/>
    <n v="262.95999999999998"/>
    <x v="2"/>
  </r>
  <r>
    <s v="       100780"/>
    <s v="       100394"/>
    <s v="KLUPA ZA SJEDENJE 300x45x"/>
    <x v="6"/>
    <s v="23.12.08"/>
    <s v="01.01.09"/>
    <s v="1"/>
    <n v="12.5"/>
    <n v="1"/>
    <n v="657.4"/>
    <n v="657.4"/>
    <n v="0"/>
    <n v="262.95999999999998"/>
    <x v="2"/>
  </r>
  <r>
    <s v="       102059"/>
    <s v="       100395"/>
    <s v="KLUPA ZA SJEDENJE/PROC."/>
    <x v="6"/>
    <s v="01.01.97"/>
    <s v="01.02.97"/>
    <s v="1"/>
    <n v="12.5"/>
    <n v="1"/>
    <n v="39.82"/>
    <n v="39.82"/>
    <n v="0"/>
    <n v="15.928000000000001"/>
    <x v="2"/>
  </r>
  <r>
    <s v="      MB 4000"/>
    <s v="       300134"/>
    <s v="Knjige PS"/>
    <x v="0"/>
    <s v="01.01.12"/>
    <s v="01.02.12"/>
    <s v="1"/>
    <n v="20"/>
    <n v="1"/>
    <n v="134238.59"/>
    <n v="51458.130000000005"/>
    <n v="82780.460000000006"/>
    <n v="134238.59"/>
    <x v="0"/>
  </r>
  <r>
    <s v="       103129"/>
    <s v="       100398"/>
    <s v="KOLICA /PROC."/>
    <x v="1"/>
    <s v="01.01.97"/>
    <s v="01.02.97"/>
    <s v="1"/>
    <n v="20"/>
    <n v="1"/>
    <n v="203.20000000000002"/>
    <n v="203.20000000000002"/>
    <n v="0"/>
    <n v="81.280000000000015"/>
    <x v="2"/>
  </r>
  <r>
    <s v="       103958"/>
    <s v="       100399"/>
    <s v="KOLICA AV"/>
    <x v="1"/>
    <s v="27.11.97"/>
    <s v="01.12.97"/>
    <s v="1"/>
    <n v="12.5"/>
    <n v="1"/>
    <n v="66.89"/>
    <n v="66.89"/>
    <n v="0"/>
    <n v="26.756"/>
    <x v="2"/>
  </r>
  <r>
    <s v="       104334"/>
    <s v="       100399"/>
    <s v="KOLICA AV"/>
    <x v="1"/>
    <s v="27.11.97"/>
    <s v="01.12.97"/>
    <s v="1"/>
    <n v="12.5"/>
    <n v="1"/>
    <n v="66.89"/>
    <n v="66.89"/>
    <n v="0"/>
    <n v="26.756"/>
    <x v="2"/>
  </r>
  <r>
    <s v="       104450"/>
    <s v="       100400"/>
    <s v="KOLICA METALNA"/>
    <x v="1"/>
    <s v="17.04.08"/>
    <s v="01.05.08"/>
    <s v="1"/>
    <n v="12.5"/>
    <n v="1"/>
    <n v="351.37"/>
    <n v="351.37"/>
    <n v="0"/>
    <n v="140.548"/>
    <x v="2"/>
  </r>
  <r>
    <s v="       100920"/>
    <s v="       100401"/>
    <s v="KOLICA ZA ČIŠĆENJE"/>
    <x v="1"/>
    <s v="30.01.07"/>
    <s v="01.02.07"/>
    <s v="1"/>
    <n v="20"/>
    <n v="1"/>
    <n v="155.61000000000001"/>
    <n v="155.61000000000001"/>
    <n v="0"/>
    <n v="62.244000000000007"/>
    <x v="2"/>
  </r>
  <r>
    <s v="       105916"/>
    <s v="       100401"/>
    <s v="KOLICA ZA ČIŠĆENJE"/>
    <x v="1"/>
    <s v="30.01.07"/>
    <s v="01.02.07"/>
    <s v="1"/>
    <n v="20"/>
    <n v="1"/>
    <n v="155.61000000000001"/>
    <n v="155.61000000000001"/>
    <n v="0"/>
    <n v="62.244000000000007"/>
    <x v="2"/>
  </r>
  <r>
    <s v="       101940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3058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4022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5179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5917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6449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6451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7032"/>
    <s v="       100402"/>
    <s v="KOLICA ZA ČIŠĆENJE S POST"/>
    <x v="1"/>
    <s v="30.01.07"/>
    <s v="01.02.07"/>
    <s v="1"/>
    <n v="20"/>
    <n v="1"/>
    <n v="226.37"/>
    <n v="226.37"/>
    <n v="0"/>
    <n v="90.548000000000002"/>
    <x v="2"/>
  </r>
  <r>
    <s v="       107027"/>
    <s v="       100403"/>
    <s v="KOLICA ZA PRIJEVOZ KNJIG"/>
    <x v="1"/>
    <s v="01.01.97"/>
    <s v="01.02.97"/>
    <s v="1"/>
    <n v="12.5"/>
    <n v="1"/>
    <n v="184"/>
    <n v="184"/>
    <n v="0"/>
    <n v="73.600000000000009"/>
    <x v="2"/>
  </r>
  <r>
    <s v="       104067"/>
    <s v="       100405"/>
    <s v="KOLORINITAR LANGE"/>
    <x v="1"/>
    <s v="01.01.97"/>
    <s v="01.02.97"/>
    <s v="1"/>
    <n v="20"/>
    <n v="1"/>
    <n v="290.95"/>
    <n v="290.95"/>
    <n v="0"/>
    <n v="116.38"/>
    <x v="2"/>
  </r>
  <r>
    <s v="       100345"/>
    <s v="       100407"/>
    <s v="KOMODA 100x80"/>
    <x v="6"/>
    <s v="29.01.01"/>
    <s v="01.02.01"/>
    <s v="1"/>
    <n v="12.5"/>
    <n v="1"/>
    <n v="226.69"/>
    <n v="226.69"/>
    <n v="0"/>
    <n v="90.676000000000002"/>
    <x v="2"/>
  </r>
  <r>
    <s v="       100195"/>
    <s v="       100408"/>
    <s v="KOMODA 200x84x45cm"/>
    <x v="6"/>
    <s v="17.04.07"/>
    <s v="01.05.07"/>
    <s v="1"/>
    <n v="12.5"/>
    <n v="1"/>
    <n v="744.84"/>
    <n v="744.84"/>
    <n v="0"/>
    <n v="297.93600000000004"/>
    <x v="2"/>
  </r>
  <r>
    <s v="       105249"/>
    <s v="       100409"/>
    <s v="KOMODA NA KOTAČIMA"/>
    <x v="6"/>
    <s v="10.03.11"/>
    <s v="01.04.11"/>
    <s v="1"/>
    <n v="12.5"/>
    <n v="1"/>
    <n v="202.78"/>
    <n v="202.78"/>
    <n v="0"/>
    <n v="81.112000000000009"/>
    <x v="2"/>
  </r>
  <r>
    <s v="       100149"/>
    <s v="       100410"/>
    <s v="KOMODA PUNA VRATA"/>
    <x v="6"/>
    <s v="22.12.97"/>
    <s v="01.01.98"/>
    <s v="1"/>
    <n v="12.5"/>
    <n v="1"/>
    <n v="251.44"/>
    <n v="251.44"/>
    <n v="0"/>
    <n v="100.57600000000001"/>
    <x v="2"/>
  </r>
  <r>
    <s v="       105923"/>
    <s v="       100411"/>
    <s v="KOMODA S UMIVAON.+OGLEDAL"/>
    <x v="6"/>
    <s v="02.02.05"/>
    <s v="01.03.05"/>
    <s v="1"/>
    <n v="12.5"/>
    <n v="1"/>
    <n v="227.34"/>
    <n v="227.34"/>
    <n v="0"/>
    <n v="90.936000000000007"/>
    <x v="2"/>
  </r>
  <r>
    <s v="       100378"/>
    <s v="       100412"/>
    <s v="KOMODA SA STAKLENIM VRATI"/>
    <x v="6"/>
    <s v="22.07.14"/>
    <s v="01.08.14"/>
    <s v="1"/>
    <n v="12.5"/>
    <n v="1"/>
    <n v="190.19"/>
    <n v="190.19"/>
    <n v="0"/>
    <n v="76.076000000000008"/>
    <x v="2"/>
  </r>
  <r>
    <s v="       101187"/>
    <s v="       100413"/>
    <s v="KOMODA/PROC."/>
    <x v="6"/>
    <s v="01.01.97"/>
    <s v="01.02.97"/>
    <s v="1"/>
    <n v="12.5"/>
    <n v="1"/>
    <n v="251.44"/>
    <n v="251.44"/>
    <n v="0"/>
    <n v="100.57600000000001"/>
    <x v="2"/>
  </r>
  <r>
    <s v="       101188"/>
    <s v="       100413"/>
    <s v="KOMODA/PROC."/>
    <x v="6"/>
    <s v="01.01.97"/>
    <s v="01.02.97"/>
    <s v="1"/>
    <n v="12.5"/>
    <n v="1"/>
    <n v="251.44"/>
    <n v="251.44"/>
    <n v="0"/>
    <n v="100.57600000000001"/>
    <x v="2"/>
  </r>
  <r>
    <s v="       103170"/>
    <s v="       100414"/>
    <s v="KOMORA LAB.SA SOFTW.ZA HL"/>
    <x v="4"/>
    <s v="31.01.05"/>
    <s v="01.02.05"/>
    <s v="1"/>
    <n v="20"/>
    <n v="1"/>
    <n v="9407.66"/>
    <n v="9407.66"/>
    <n v="0"/>
    <n v="3763.0640000000003"/>
    <x v="2"/>
  </r>
  <r>
    <s v="       100912"/>
    <s v="       100415"/>
    <s v="KOMP.ZA MJERENJE SVJETLIN"/>
    <x v="4"/>
    <s v="16.11.10"/>
    <s v="01.12.10"/>
    <s v="1"/>
    <n v="20"/>
    <n v="1"/>
    <n v="1121.6400000000001"/>
    <n v="1121.6400000000001"/>
    <n v="0"/>
    <n v="448.65600000000006"/>
    <x v="2"/>
  </r>
  <r>
    <s v="       102884"/>
    <s v="       100416"/>
    <s v="KOMPAKTOR AUTOM. PROCTOR"/>
    <x v="1"/>
    <s v="07.08.07"/>
    <s v="01.09.07"/>
    <s v="1"/>
    <n v="20"/>
    <n v="1"/>
    <n v="9388.9500000000007"/>
    <n v="9388.9500000000007"/>
    <n v="0"/>
    <n v="3755.5800000000004"/>
    <x v="2"/>
  </r>
  <r>
    <s v="       104608"/>
    <s v="       100417"/>
    <s v="KOMPAS BREINHAPUT"/>
    <x v="1"/>
    <s v="28.02.06"/>
    <s v="01.03.06"/>
    <s v="1"/>
    <n v="20"/>
    <n v="1"/>
    <n v="1108.47"/>
    <n v="1108.47"/>
    <n v="0"/>
    <n v="443.38800000000003"/>
    <x v="2"/>
  </r>
  <r>
    <s v="       104745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46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47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48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49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50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51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53"/>
    <s v="       100419"/>
    <s v="KOMPAS Breithaupt-GEKOM"/>
    <x v="1"/>
    <s v="31.12.04"/>
    <s v="01.01.05"/>
    <s v="1"/>
    <n v="20"/>
    <n v="1"/>
    <n v="479.45"/>
    <n v="479.45"/>
    <n v="0"/>
    <n v="191.78"/>
    <x v="2"/>
  </r>
  <r>
    <s v="       104742"/>
    <s v="       100420"/>
    <s v="KOMPAS BRUNTON TRANSIT"/>
    <x v="1"/>
    <s v="23.05.07"/>
    <s v="01.06.07"/>
    <s v="1"/>
    <n v="20"/>
    <n v="1"/>
    <n v="306.36"/>
    <n v="306.36"/>
    <n v="0"/>
    <n v="122.54400000000001"/>
    <x v="2"/>
  </r>
  <r>
    <s v="       104743"/>
    <s v="       100420"/>
    <s v="KOMPAS BRUNTON TRANSIT"/>
    <x v="1"/>
    <s v="23.05.07"/>
    <s v="01.06.07"/>
    <s v="1"/>
    <n v="20"/>
    <n v="1"/>
    <n v="306.36"/>
    <n v="306.36"/>
    <n v="0"/>
    <n v="122.54400000000001"/>
    <x v="2"/>
  </r>
  <r>
    <s v="       104744"/>
    <s v="       100420"/>
    <s v="KOMPAS BRUNTON TRANSIT"/>
    <x v="1"/>
    <s v="23.05.07"/>
    <s v="01.06.07"/>
    <s v="1"/>
    <n v="20"/>
    <n v="1"/>
    <n v="306.36"/>
    <n v="306.36"/>
    <n v="0"/>
    <n v="122.54400000000001"/>
    <x v="2"/>
  </r>
  <r>
    <s v="       104600"/>
    <s v="       100421"/>
    <s v="KOMPAS GEOLOŠKI"/>
    <x v="1"/>
    <s v="15.12.14"/>
    <s v="01.01.15"/>
    <s v="1"/>
    <n v="20"/>
    <n v="1"/>
    <n v="580.69000000000005"/>
    <n v="580.69000000000005"/>
    <n v="0"/>
    <n v="232.27600000000004"/>
    <x v="2"/>
  </r>
  <r>
    <s v="       112138"/>
    <s v="       102917"/>
    <s v="KOMPAS GEOLOŠKI S INKLINOMETROM"/>
    <x v="1"/>
    <s v="04.03.22"/>
    <s v="01.04.22"/>
    <s v="1"/>
    <n v="20"/>
    <n v="1"/>
    <n v="524.21"/>
    <n v="393.15000000000003"/>
    <n v="131.06"/>
    <n v="209.68400000000003"/>
    <x v="2"/>
  </r>
  <r>
    <s v="       112139"/>
    <s v="       102917"/>
    <s v="KOMPAS GEOLOŠKI S INKLINOMETROM"/>
    <x v="1"/>
    <s v="04.03.22"/>
    <s v="01.04.22"/>
    <s v="1"/>
    <n v="20"/>
    <n v="1"/>
    <n v="524.21"/>
    <n v="393.15000000000003"/>
    <n v="131.06"/>
    <n v="209.68400000000003"/>
    <x v="2"/>
  </r>
  <r>
    <s v="       112140"/>
    <s v="       102917"/>
    <s v="KOMPAS GEOLOŠKI S INKLINOMETROM"/>
    <x v="1"/>
    <s v="04.03.22"/>
    <s v="01.04.22"/>
    <s v="1"/>
    <n v="20"/>
    <n v="1"/>
    <n v="524.21"/>
    <n v="393.15000000000003"/>
    <n v="131.06"/>
    <n v="209.68400000000003"/>
    <x v="2"/>
  </r>
  <r>
    <s v="       112141"/>
    <s v="       102917"/>
    <s v="KOMPAS GEOLOŠKI S INKLINOMETROM"/>
    <x v="1"/>
    <s v="04.03.22"/>
    <s v="01.04.22"/>
    <s v="1"/>
    <n v="20"/>
    <n v="1"/>
    <n v="524.21"/>
    <n v="393.15000000000003"/>
    <n v="131.06"/>
    <n v="209.68400000000003"/>
    <x v="2"/>
  </r>
  <r>
    <s v="       112142"/>
    <s v="       102917"/>
    <s v="KOMPAS GEOLOŠKI S INKLINOMETROM"/>
    <x v="1"/>
    <s v="04.03.22"/>
    <s v="01.04.22"/>
    <s v="1"/>
    <n v="20"/>
    <n v="1"/>
    <n v="524.21"/>
    <n v="393.15000000000003"/>
    <n v="131.06"/>
    <n v="209.68400000000003"/>
    <x v="2"/>
  </r>
  <r>
    <s v="       112143"/>
    <s v="       102917"/>
    <s v="KOMPAS GEOLOŠKI S INKLINOMETROM"/>
    <x v="1"/>
    <s v="04.03.22"/>
    <s v="01.04.22"/>
    <s v="1"/>
    <n v="20"/>
    <n v="1"/>
    <n v="524.20000000000005"/>
    <n v="393.15000000000003"/>
    <n v="131.05000000000001"/>
    <n v="209.68000000000004"/>
    <x v="2"/>
  </r>
  <r>
    <s v="       112144"/>
    <s v="       102917"/>
    <s v="KOMPAS GEOLOŠKI S INKLINOMETROM"/>
    <x v="1"/>
    <s v="04.03.22"/>
    <s v="01.04.22"/>
    <s v="1"/>
    <n v="20"/>
    <n v="1"/>
    <n v="524.20000000000005"/>
    <n v="393.15000000000003"/>
    <n v="131.05000000000001"/>
    <n v="209.68000000000004"/>
    <x v="2"/>
  </r>
  <r>
    <s v="       112145"/>
    <s v="       102917"/>
    <s v="KOMPAS GEOLOŠKI S INKLINOMETROM"/>
    <x v="1"/>
    <s v="04.03.22"/>
    <s v="01.04.22"/>
    <s v="1"/>
    <n v="20"/>
    <n v="1"/>
    <n v="524.20000000000005"/>
    <n v="393.15000000000003"/>
    <n v="131.05000000000001"/>
    <n v="209.68000000000004"/>
    <x v="2"/>
  </r>
  <r>
    <s v="       112146"/>
    <s v="       102917"/>
    <s v="KOMPAS GEOLOŠKI S INKLINOMETROM"/>
    <x v="1"/>
    <s v="04.03.22"/>
    <s v="01.04.22"/>
    <s v="1"/>
    <n v="20"/>
    <n v="1"/>
    <n v="524.20000000000005"/>
    <n v="393.15000000000003"/>
    <n v="131.05000000000001"/>
    <n v="209.68000000000004"/>
    <x v="2"/>
  </r>
  <r>
    <s v="       112147"/>
    <s v="       102917"/>
    <s v="KOMPAS GEOLOŠKI S INKLINOMETROM"/>
    <x v="1"/>
    <s v="04.03.22"/>
    <s v="01.04.22"/>
    <s v="1"/>
    <n v="20"/>
    <n v="1"/>
    <n v="524.20000000000005"/>
    <n v="393.15000000000003"/>
    <n v="131.05000000000001"/>
    <n v="209.68000000000004"/>
    <x v="2"/>
  </r>
  <r>
    <s v="       110476"/>
    <s v="       100422"/>
    <s v="Kompas geološki za terens"/>
    <x v="1"/>
    <s v="06.04.17"/>
    <s v="01.05.17"/>
    <s v="1"/>
    <n v="20"/>
    <n v="1"/>
    <n v="641.64"/>
    <n v="641.64"/>
    <n v="0"/>
    <n v="256.65600000000001"/>
    <x v="2"/>
  </r>
  <r>
    <s v="       105116"/>
    <s v="       100423"/>
    <s v="KOMPLET ZA NADOPUNU BKT-"/>
    <x v="1"/>
    <s v="04.04.11"/>
    <s v="01.05.11"/>
    <s v="1"/>
    <n v="20"/>
    <n v="1"/>
    <n v="320.42"/>
    <n v="320.42"/>
    <n v="0"/>
    <n v="128.16800000000001"/>
    <x v="2"/>
  </r>
  <r>
    <s v="       100757"/>
    <s v="       100424"/>
    <s v="KOMPRES.EINHELL ZA BOJANJ"/>
    <x v="4"/>
    <s v="01.09.06"/>
    <s v="01.10.06"/>
    <s v="1"/>
    <n v="20"/>
    <n v="1"/>
    <n v="138.04"/>
    <n v="138.04"/>
    <n v="0"/>
    <n v="55.216000000000001"/>
    <x v="2"/>
  </r>
  <r>
    <s v="       112493"/>
    <s v="       103088"/>
    <s v="KOMPRESOR"/>
    <x v="4"/>
    <s v="09.10.23"/>
    <s v="01.11.23"/>
    <s v="1"/>
    <n v="20"/>
    <n v="1"/>
    <n v="1847.54"/>
    <n v="800.6"/>
    <n v="1046.94"/>
    <n v="1847.54"/>
    <x v="1"/>
  </r>
  <r>
    <s v="       104076"/>
    <s v="       100425"/>
    <s v="KOMPRESOR 600(zaG-1/0677)"/>
    <x v="4"/>
    <s v="14.09.04"/>
    <s v="01.10.04"/>
    <s v="1"/>
    <n v="20"/>
    <n v="1"/>
    <n v="663.48"/>
    <n v="663.48"/>
    <n v="0"/>
    <n v="265.392"/>
    <x v="2"/>
  </r>
  <r>
    <s v="       102601"/>
    <s v="       100426"/>
    <s v="KOMPRESOR TURBO AI"/>
    <x v="4"/>
    <s v="13.01.03"/>
    <s v="01.02.03"/>
    <s v="1"/>
    <n v="20"/>
    <n v="1"/>
    <n v="206.73000000000002"/>
    <n v="206.73000000000002"/>
    <n v="0"/>
    <n v="82.692000000000007"/>
    <x v="2"/>
  </r>
  <r>
    <s v="       112013"/>
    <s v="       102844"/>
    <s v="KOMPRESOR ZRAKA BEZULJNI EC 350"/>
    <x v="4"/>
    <s v="29.09.21"/>
    <s v="01.10.21"/>
    <s v="1"/>
    <n v="20"/>
    <n v="1"/>
    <n v="1639.13"/>
    <n v="1365.96"/>
    <n v="273.17"/>
    <n v="655.65200000000004"/>
    <x v="2"/>
  </r>
  <r>
    <s v="       112267"/>
    <s v="       102963"/>
    <s v="KOMPRESOR ZRAKA HERKULES"/>
    <x v="4"/>
    <s v="19.07.22"/>
    <s v="01.08.22"/>
    <s v="1"/>
    <n v="20"/>
    <n v="1"/>
    <n v="99.53"/>
    <n v="68.02"/>
    <n v="31.51"/>
    <n v="39.812000000000005"/>
    <x v="2"/>
  </r>
  <r>
    <s v="       112262"/>
    <s v="       102960"/>
    <s v="KOMPRESOR ZRAKA OS20P"/>
    <x v="4"/>
    <s v="16.07.22"/>
    <s v="01.08.22"/>
    <s v="1"/>
    <n v="20"/>
    <n v="1"/>
    <n v="432.34000000000003"/>
    <n v="295.44"/>
    <n v="136.9"/>
    <n v="172.93600000000004"/>
    <x v="2"/>
  </r>
  <r>
    <s v="       104128"/>
    <s v="       100427"/>
    <s v="KOMUNIKACIJSKI ORMAR 47U"/>
    <x v="6"/>
    <s v="20.07.15"/>
    <s v="01.08.15"/>
    <s v="1"/>
    <n v="20"/>
    <n v="1"/>
    <n v="2851.3"/>
    <n v="2851.3"/>
    <n v="0"/>
    <n v="1140.5200000000002"/>
    <x v="2"/>
  </r>
  <r>
    <s v="       111687"/>
    <s v="       102723"/>
    <s v="KOMUNIKACIJSKI ORMAR AR2400APC"/>
    <x v="6"/>
    <s v="11.01.21"/>
    <s v="01.02.21"/>
    <s v="1"/>
    <n v="20"/>
    <n v="1"/>
    <n v="1980.39"/>
    <n v="1947.39"/>
    <n v="33"/>
    <n v="792.15600000000006"/>
    <x v="2"/>
  </r>
  <r>
    <s v="       106455"/>
    <s v="       100428"/>
    <s v="KONCENTRACIJSKI STOL ZA S"/>
    <x v="6"/>
    <s v="19.02.98"/>
    <s v="01.03.98"/>
    <s v="1"/>
    <n v="20"/>
    <n v="1"/>
    <n v="1469.8600000000001"/>
    <n v="1469.8600000000001"/>
    <n v="0"/>
    <n v="587.94400000000007"/>
    <x v="2"/>
  </r>
  <r>
    <s v="       105120"/>
    <s v="       100429"/>
    <s v="KONDUKTOMETAR 3110"/>
    <x v="1"/>
    <s v="30.06.14"/>
    <s v="01.07.14"/>
    <s v="1"/>
    <n v="20"/>
    <n v="1"/>
    <n v="729.98"/>
    <n v="729.98"/>
    <n v="0"/>
    <n v="291.99200000000002"/>
    <x v="2"/>
  </r>
  <r>
    <s v="       101481"/>
    <s v="       100430"/>
    <s v="KONF.DODATAK ZA STOL"/>
    <x v="6"/>
    <s v="19.11.13"/>
    <s v="01.12.13"/>
    <s v="1"/>
    <n v="12.5"/>
    <n v="1"/>
    <n v="32.520000000000003"/>
    <n v="32.520000000000003"/>
    <n v="0"/>
    <n v="13.008000000000003"/>
    <x v="2"/>
  </r>
  <r>
    <s v="       104207"/>
    <s v="       100432"/>
    <s v="KONTEJNER (don.Japan)"/>
    <x v="1"/>
    <s v="31.12.13"/>
    <s v="01.01.14"/>
    <s v="1"/>
    <n v="20"/>
    <n v="1"/>
    <n v="4326.76"/>
    <n v="4326.76"/>
    <n v="0"/>
    <n v="1730.7040000000002"/>
    <x v="2"/>
  </r>
  <r>
    <s v="       100771"/>
    <s v="       100433"/>
    <s v="KONTEJNER ZA SMEĆE"/>
    <x v="1"/>
    <s v="01.01.97"/>
    <s v="01.02.97"/>
    <s v="1"/>
    <n v="20"/>
    <n v="1"/>
    <n v="294.31"/>
    <n v="294.31"/>
    <n v="0"/>
    <n v="117.724"/>
    <x v="2"/>
  </r>
  <r>
    <s v="       100772"/>
    <s v="       100433"/>
    <s v="KONTEJNER ZA SMEĆE"/>
    <x v="1"/>
    <s v="01.01.97"/>
    <s v="01.02.97"/>
    <s v="1"/>
    <n v="20"/>
    <n v="1"/>
    <n v="294.31"/>
    <n v="294.31"/>
    <n v="0"/>
    <n v="117.724"/>
    <x v="2"/>
  </r>
  <r>
    <s v="       111867"/>
    <s v="       102794"/>
    <s v="KONTROLA PRISTUPA"/>
    <x v="2"/>
    <s v="30.04.21"/>
    <s v="01.05.21"/>
    <s v="1"/>
    <n v="20"/>
    <n v="1"/>
    <n v="1440.13"/>
    <n v="1344.14"/>
    <n v="95.990000000000009"/>
    <n v="576.05200000000002"/>
    <x v="2"/>
  </r>
  <r>
    <s v="       103732"/>
    <s v="       100434"/>
    <s v="KONTROLER NetCT-1E ** (do"/>
    <x v="2"/>
    <s v="03.02.12"/>
    <s v="01.03.12"/>
    <s v="1"/>
    <n v="20"/>
    <n v="1"/>
    <n v="1990.8400000000001"/>
    <n v="1990.8400000000001"/>
    <n v="0"/>
    <n v="796.33600000000013"/>
    <x v="2"/>
  </r>
  <r>
    <s v="       102885"/>
    <s v="       100436"/>
    <s v="KONUSNI penetrometar"/>
    <x v="1"/>
    <s v="27.10.04"/>
    <s v="01.11.04"/>
    <s v="1"/>
    <n v="20"/>
    <n v="1"/>
    <n v="1556.07"/>
    <n v="1556.07"/>
    <n v="0"/>
    <n v="622.428"/>
    <x v="2"/>
  </r>
  <r>
    <s v="       104869"/>
    <s v="       100437"/>
    <s v="KONVERTER NetGW-1E  (dona"/>
    <x v="1"/>
    <s v="03.02.12"/>
    <s v="01.03.12"/>
    <s v="1"/>
    <n v="20"/>
    <n v="1"/>
    <n v="440.05"/>
    <n v="440.05"/>
    <n v="0"/>
    <n v="176.02"/>
    <x v="2"/>
  </r>
  <r>
    <s v="    MB 5240/1"/>
    <s v="       300135"/>
    <s v="Korozija i zaštita materi"/>
    <x v="0"/>
    <s v="19.04.12"/>
    <s v="01.05.12"/>
    <s v="1"/>
    <n v="20"/>
    <n v="1"/>
    <n v="24.95"/>
    <n v="24.54"/>
    <n v="0.41000000000000003"/>
    <n v="9.98"/>
    <x v="0"/>
  </r>
  <r>
    <s v="       101466"/>
    <s v="       100438"/>
    <s v="KORPUS NISKOG ORMARA 90X"/>
    <x v="6"/>
    <s v="18.10.04"/>
    <s v="01.11.04"/>
    <s v="1"/>
    <n v="12.5"/>
    <n v="1"/>
    <n v="354.28000000000003"/>
    <n v="354.28000000000003"/>
    <n v="0"/>
    <n v="141.71200000000002"/>
    <x v="2"/>
  </r>
  <r>
    <s v="       111160"/>
    <s v="       100439"/>
    <s v="Kosilica motorna samohodn"/>
    <x v="4"/>
    <s v="17.04.19"/>
    <s v="01.05.19"/>
    <s v="1"/>
    <n v="20"/>
    <n v="1"/>
    <n v="245.47"/>
    <n v="245.47"/>
    <n v="0"/>
    <n v="98.188000000000002"/>
    <x v="2"/>
  </r>
  <r>
    <s v="       MB6506"/>
    <s v="       300136"/>
    <s v="Kozervacija i restauracij"/>
    <x v="0"/>
    <s v="13.02.18"/>
    <s v="01.03.18"/>
    <s v="1"/>
    <n v="20"/>
    <n v="1"/>
    <n v="19.91"/>
    <n v="3.98"/>
    <n v="15.93"/>
    <n v="19.91"/>
    <x v="0"/>
  </r>
  <r>
    <s v="      MB 6166"/>
    <s v="       300137"/>
    <s v="Krbon-kemijska industrija"/>
    <x v="0"/>
    <s v="24.06.16"/>
    <s v="01.07.16"/>
    <s v="1"/>
    <n v="20"/>
    <n v="1"/>
    <n v="19.91"/>
    <n v="3.98"/>
    <n v="15.93"/>
    <n v="19.91"/>
    <x v="0"/>
  </r>
  <r>
    <s v="      MB 6167"/>
    <s v="       300137"/>
    <s v="Krbon-kemijska industrija"/>
    <x v="0"/>
    <s v="24.06.16"/>
    <s v="01.07.16"/>
    <s v="1"/>
    <n v="20"/>
    <n v="1"/>
    <n v="19.91"/>
    <n v="3.98"/>
    <n v="15.93"/>
    <n v="19.91"/>
    <x v="0"/>
  </r>
  <r>
    <s v="      MB 6106"/>
    <s v="       300138"/>
    <s v="Kristalografija u Hrvatsk"/>
    <x v="0"/>
    <s v="12.02.16"/>
    <s v="01.03.16"/>
    <s v="1"/>
    <n v="20"/>
    <n v="1"/>
    <n v="13.94"/>
    <n v="27.87"/>
    <n v="-13.93"/>
    <n v="5.5760000000000005"/>
    <x v="0"/>
  </r>
  <r>
    <s v="       102731"/>
    <s v="       100440"/>
    <s v="KRUNA DIJAMANTNA"/>
    <x v="1"/>
    <s v="01.01.97"/>
    <s v="01.02.97"/>
    <s v="1"/>
    <n v="20"/>
    <n v="1"/>
    <n v="292.11"/>
    <n v="292.11"/>
    <n v="0"/>
    <n v="116.84400000000001"/>
    <x v="2"/>
  </r>
  <r>
    <s v="       102732"/>
    <s v="       100440"/>
    <s v="KRUNA DIJAMANTNA"/>
    <x v="1"/>
    <s v="01.01.97"/>
    <s v="01.02.97"/>
    <s v="1"/>
    <n v="20"/>
    <n v="1"/>
    <n v="292.11"/>
    <n v="292.11"/>
    <n v="0"/>
    <n v="116.84400000000001"/>
    <x v="2"/>
  </r>
  <r>
    <s v="       102733"/>
    <s v="       100440"/>
    <s v="KRUNA DIJAMANTNA"/>
    <x v="1"/>
    <s v="01.01.97"/>
    <s v="01.02.97"/>
    <s v="1"/>
    <n v="20"/>
    <n v="1"/>
    <n v="292.11"/>
    <n v="292.11"/>
    <n v="0"/>
    <n v="116.84400000000001"/>
    <x v="2"/>
  </r>
  <r>
    <s v="       102734"/>
    <s v="       100440"/>
    <s v="KRUNA DIJAMANTNA"/>
    <x v="1"/>
    <s v="01.01.97"/>
    <s v="01.02.97"/>
    <s v="1"/>
    <n v="20"/>
    <n v="1"/>
    <n v="292.11"/>
    <n v="292.11"/>
    <n v="0"/>
    <n v="116.84400000000001"/>
    <x v="2"/>
  </r>
  <r>
    <s v="       101570"/>
    <s v="       100441"/>
    <s v="KUH.ELEMENTI GORNJI 2 KOM"/>
    <x v="6"/>
    <s v="18.02.03"/>
    <s v="01.03.03"/>
    <s v="1"/>
    <n v="12.5"/>
    <n v="1"/>
    <n v="233.36"/>
    <n v="233.36"/>
    <n v="0"/>
    <n v="93.344000000000008"/>
    <x v="2"/>
  </r>
  <r>
    <s v="       107078"/>
    <s v="       100442"/>
    <s v="KUH.ELEMENTI SA SUDOPEROM"/>
    <x v="6"/>
    <s v="16.12.14"/>
    <s v="01.01.15"/>
    <s v="1"/>
    <n v="12.5"/>
    <n v="1"/>
    <n v="1312.18"/>
    <n v="1312.18"/>
    <n v="0"/>
    <n v="524.87200000000007"/>
    <x v="2"/>
  </r>
  <r>
    <s v="       111288"/>
    <s v="       100443"/>
    <s v="Kuhinja blok"/>
    <x v="6"/>
    <s v="30.06.19"/>
    <s v="01.07.19"/>
    <s v="1"/>
    <n v="12.5"/>
    <n v="1"/>
    <n v="229.73000000000002"/>
    <n v="186.68"/>
    <n v="43.050000000000004"/>
    <n v="91.89200000000001"/>
    <x v="2"/>
  </r>
  <r>
    <s v="       110081"/>
    <s v="       100444"/>
    <s v="Kuhinjski element i sudop"/>
    <x v="6"/>
    <s v="14.06.16"/>
    <s v="01.07.16"/>
    <s v="1"/>
    <n v="12.5"/>
    <n v="1"/>
    <n v="135.94999999999999"/>
    <n v="135.94999999999999"/>
    <n v="0"/>
    <n v="54.379999999999995"/>
    <x v="2"/>
  </r>
  <r>
    <s v="       110080"/>
    <s v="       100445"/>
    <s v="Kuhinjski element viseći"/>
    <x v="6"/>
    <s v="14.06.16"/>
    <s v="01.07.16"/>
    <s v="1"/>
    <n v="12.5"/>
    <n v="1"/>
    <n v="47.24"/>
    <n v="47.24"/>
    <n v="0"/>
    <n v="18.896000000000001"/>
    <x v="2"/>
  </r>
  <r>
    <s v="       104027"/>
    <s v="       100446"/>
    <s v="KUHINJSKI ELEMENTI DONJI"/>
    <x v="6"/>
    <s v="30.01.01"/>
    <s v="01.02.01"/>
    <s v="1"/>
    <n v="12.5"/>
    <n v="1"/>
    <n v="1361.07"/>
    <n v="1361.07"/>
    <n v="0"/>
    <n v="544.428"/>
    <x v="2"/>
  </r>
  <r>
    <s v="       100685"/>
    <s v="       100448"/>
    <s v="Kuhinjski elementi i šank"/>
    <x v="6"/>
    <s v="04.03.15"/>
    <s v="01.04.15"/>
    <s v="1"/>
    <n v="12.5"/>
    <n v="1"/>
    <n v="762.99"/>
    <n v="762.99"/>
    <n v="0"/>
    <n v="305.19600000000003"/>
    <x v="2"/>
  </r>
  <r>
    <s v="       111012"/>
    <s v="       100449"/>
    <s v="KUPELJ ULTRAZVUČNA"/>
    <x v="1"/>
    <s v="10.01.19"/>
    <s v="01.02.19"/>
    <s v="1"/>
    <n v="20"/>
    <n v="1"/>
    <n v="894.85"/>
    <n v="894.85"/>
    <n v="0"/>
    <n v="357.94000000000005"/>
    <x v="2"/>
  </r>
  <r>
    <s v="       112532"/>
    <s v="       103102"/>
    <s v="KUPELJ ULTRAZVUČNA  RK510"/>
    <x v="1"/>
    <s v="21.12.23"/>
    <s v="01.01.24"/>
    <s v="1"/>
    <n v="20"/>
    <n v="1"/>
    <n v="1688.44"/>
    <n v="675.38"/>
    <n v="1013.0600000000001"/>
    <n v="1688.44"/>
    <x v="1"/>
  </r>
  <r>
    <s v="       112549"/>
    <s v="       103113"/>
    <s v="KUPELJ ULTRAZVUČNA ASONIC 1400"/>
    <x v="1"/>
    <s v="07.02.24"/>
    <s v="01.03.24"/>
    <s v="1"/>
    <n v="20"/>
    <n v="1"/>
    <n v="74.710000000000008"/>
    <n v="27.39"/>
    <n v="47.32"/>
    <n v="74.710000000000008"/>
    <x v="1"/>
  </r>
  <r>
    <s v="       112541"/>
    <s v="       103107"/>
    <s v="KUPELJ ULTRAZVUČNA ASONIC PRO 70S"/>
    <x v="1"/>
    <s v="19.01.24"/>
    <s v="01.02.24"/>
    <s v="1"/>
    <n v="20"/>
    <n v="1"/>
    <n v="585.93000000000006"/>
    <n v="224.61"/>
    <n v="361.32"/>
    <n v="585.93000000000006"/>
    <x v="1"/>
  </r>
  <r>
    <s v="       112756"/>
    <s v="       103219"/>
    <s v="KUPELJ ULJNA UK150"/>
    <x v="1"/>
    <s v="09.05.25"/>
    <s v="01.06.25"/>
    <s v="1"/>
    <n v="20"/>
    <n v="1"/>
    <n v="1225"/>
    <n v="142.92000000000002"/>
    <n v="1082.08"/>
    <n v="1225"/>
    <x v="1"/>
  </r>
  <r>
    <s v="       105233"/>
    <s v="       100450"/>
    <s v="KUPELJ VOD.ULTRAZVUČNA"/>
    <x v="1"/>
    <s v="21.06.04"/>
    <s v="01.07.04"/>
    <s v="1"/>
    <n v="20"/>
    <n v="1"/>
    <n v="1214.4100000000001"/>
    <n v="1214.4100000000001"/>
    <n v="0"/>
    <n v="485.76400000000007"/>
    <x v="2"/>
  </r>
  <r>
    <s v="       105246"/>
    <s v="       100451"/>
    <s v="KUPELJ VODENA 4x100mminox"/>
    <x v="1"/>
    <s v="20.11.01"/>
    <s v="01.12.01"/>
    <s v="1"/>
    <n v="20"/>
    <n v="1"/>
    <n v="504.55"/>
    <n v="504.55"/>
    <n v="0"/>
    <n v="201.82000000000002"/>
    <x v="2"/>
  </r>
  <r>
    <s v="       102762"/>
    <s v="       100453"/>
    <s v="KUTIJA METALNA ZA TALOG"/>
    <x v="1"/>
    <s v="25.10.04"/>
    <s v="01.11.04"/>
    <s v="1"/>
    <n v="20"/>
    <n v="1"/>
    <n v="210.5"/>
    <n v="210.5"/>
    <n v="0"/>
    <n v="84.2"/>
    <x v="2"/>
  </r>
  <r>
    <s v="       104208"/>
    <s v="       100454"/>
    <s v="KUTIJA PLASTIČNA ZA LOGER"/>
    <x v="1"/>
    <s v="31.12.13"/>
    <s v="01.01.14"/>
    <s v="1"/>
    <n v="20"/>
    <n v="1"/>
    <n v="217.78"/>
    <n v="217.78"/>
    <n v="0"/>
    <n v="87.112000000000009"/>
    <x v="2"/>
  </r>
  <r>
    <s v="       104209"/>
    <s v="       100454"/>
    <s v="KUTIJA PLASTIČNA ZA LOGER"/>
    <x v="1"/>
    <s v="31.12.13"/>
    <s v="01.01.14"/>
    <s v="1"/>
    <n v="20"/>
    <n v="1"/>
    <n v="217.78"/>
    <n v="217.78"/>
    <n v="0"/>
    <n v="87.112000000000009"/>
    <x v="2"/>
  </r>
  <r>
    <s v="       104210"/>
    <s v="       100454"/>
    <s v="KUTIJA PLASTIČNA ZA LOGER"/>
    <x v="1"/>
    <s v="31.12.13"/>
    <s v="01.01.14"/>
    <s v="1"/>
    <n v="20"/>
    <n v="1"/>
    <n v="122.68"/>
    <n v="122.68"/>
    <n v="0"/>
    <n v="49.072000000000003"/>
    <x v="2"/>
  </r>
  <r>
    <s v="       104211"/>
    <s v="       100454"/>
    <s v="KUTIJA PLASTIČNA ZA LOGER"/>
    <x v="1"/>
    <s v="31.12.13"/>
    <s v="01.01.14"/>
    <s v="1"/>
    <n v="20"/>
    <n v="1"/>
    <n v="122.68"/>
    <n v="122.68"/>
    <n v="0"/>
    <n v="49.072000000000003"/>
    <x v="2"/>
  </r>
  <r>
    <s v="       104212"/>
    <s v="       100454"/>
    <s v="KUTIJA PLASTIČNA ZA LOGER"/>
    <x v="1"/>
    <s v="31.12.13"/>
    <s v="01.01.14"/>
    <s v="1"/>
    <n v="20"/>
    <n v="1"/>
    <n v="122.68"/>
    <n v="122.68"/>
    <n v="0"/>
    <n v="49.072000000000003"/>
    <x v="2"/>
  </r>
  <r>
    <s v="       104213"/>
    <s v="       100454"/>
    <s v="KUTIJA PLASTIČNA ZA LOGER"/>
    <x v="1"/>
    <s v="31.12.13"/>
    <s v="01.01.14"/>
    <s v="1"/>
    <n v="20"/>
    <n v="1"/>
    <n v="122.68"/>
    <n v="122.68"/>
    <n v="0"/>
    <n v="49.072000000000003"/>
    <x v="2"/>
  </r>
  <r>
    <s v="       104214"/>
    <s v="       100454"/>
    <s v="KUTIJA PLASTIČNA ZA LOGER"/>
    <x v="1"/>
    <s v="31.12.13"/>
    <s v="01.01.14"/>
    <s v="1"/>
    <n v="20"/>
    <n v="1"/>
    <n v="122.68"/>
    <n v="122.68"/>
    <n v="0"/>
    <n v="49.072000000000003"/>
    <x v="2"/>
  </r>
  <r>
    <s v="       103566"/>
    <s v="       100456"/>
    <s v="KUTNI DODATAK"/>
    <x v="6"/>
    <s v="14.04.09"/>
    <s v="01.05.09"/>
    <s v="1"/>
    <n v="12.5"/>
    <n v="1"/>
    <n v="84.86"/>
    <n v="84.86"/>
    <n v="0"/>
    <n v="33.944000000000003"/>
    <x v="2"/>
  </r>
  <r>
    <s v="       104375"/>
    <s v="       100456"/>
    <s v="KUTNI DODATAK"/>
    <x v="6"/>
    <s v="17.12.07"/>
    <s v="01.01.08"/>
    <s v="1"/>
    <n v="12.5"/>
    <n v="1"/>
    <n v="99.460000000000008"/>
    <n v="99.460000000000008"/>
    <n v="0"/>
    <n v="39.784000000000006"/>
    <x v="2"/>
  </r>
  <r>
    <s v="       101465"/>
    <s v="       100457"/>
    <s v="KUTNI DODATAK 80X60"/>
    <x v="6"/>
    <s v="18.10.04"/>
    <s v="01.11.04"/>
    <s v="1"/>
    <n v="12.5"/>
    <n v="1"/>
    <n v="60.88"/>
    <n v="60.88"/>
    <n v="0"/>
    <n v="24.352000000000004"/>
    <x v="2"/>
  </r>
  <r>
    <s v="       101138"/>
    <s v="       100458"/>
    <s v="KUTNI DODATAK 80x80x72"/>
    <x v="6"/>
    <s v="16.04.07"/>
    <s v="01.05.07"/>
    <s v="1"/>
    <n v="12.5"/>
    <n v="1"/>
    <n v="71.63"/>
    <n v="71.63"/>
    <n v="0"/>
    <n v="28.652000000000001"/>
    <x v="2"/>
  </r>
  <r>
    <s v="       101795"/>
    <s v="       100459"/>
    <s v="KUTNI DODATAK 90 BA/PSEI*"/>
    <x v="6"/>
    <s v="28.10.02"/>
    <s v="01.11.02"/>
    <s v="1"/>
    <n v="12.5"/>
    <n v="1"/>
    <n v="64.41"/>
    <n v="64.41"/>
    <n v="0"/>
    <n v="25.763999999999999"/>
    <x v="2"/>
  </r>
  <r>
    <s v="       111689"/>
    <s v="       102725"/>
    <s v="KVM PREKLOPNIK"/>
    <x v="2"/>
    <s v="11.01.21"/>
    <s v="01.02.21"/>
    <s v="1"/>
    <n v="25"/>
    <n v="1"/>
    <n v="782.9"/>
    <n v="782.9"/>
    <n v="0"/>
    <n v="313.16000000000003"/>
    <x v="2"/>
  </r>
  <r>
    <s v="       112430"/>
    <s v="       103056"/>
    <s v="LAB. UREĐAJ MULTIMASTER MM500"/>
    <x v="4"/>
    <s v="16.05.23"/>
    <s v="01.06.23"/>
    <s v="1"/>
    <n v="20"/>
    <n v="1"/>
    <n v="212.25"/>
    <n v="106.12"/>
    <n v="106.13"/>
    <n v="212.25"/>
    <x v="1"/>
  </r>
  <r>
    <s v="       112485"/>
    <s v="       103083"/>
    <s v="LAB. UREĐAJ ZA MJERENJE RADONA"/>
    <x v="4"/>
    <s v="15.09.23"/>
    <s v="01.10.23"/>
    <s v="1"/>
    <n v="20"/>
    <n v="1"/>
    <n v="206.70000000000002"/>
    <n v="89.58"/>
    <n v="117.12"/>
    <n v="206.70000000000002"/>
    <x v="1"/>
  </r>
  <r>
    <s v="       112446"/>
    <s v="       103066"/>
    <s v="LAB.UREĐAJ SKLEROMETAR"/>
    <x v="4"/>
    <s v="30.06.23"/>
    <s v="01.07.23"/>
    <s v="1"/>
    <n v="20"/>
    <n v="1"/>
    <n v="3815"/>
    <n v="1907.5"/>
    <n v="1907.5"/>
    <n v="3815"/>
    <x v="1"/>
  </r>
  <r>
    <s v="       111007"/>
    <s v="       100460"/>
    <s v="Laborator. držač jezge"/>
    <x v="1"/>
    <s v="12.12.18"/>
    <s v="01.01.19"/>
    <s v="1"/>
    <n v="20"/>
    <n v="1"/>
    <n v="995.42000000000007"/>
    <n v="995.42000000000007"/>
    <n v="0"/>
    <n v="398.16800000000006"/>
    <x v="2"/>
  </r>
  <r>
    <s v="       111710"/>
    <s v="       102734"/>
    <s v="LABORATORIJSKA FLOTACIJSKA ČELIJA"/>
    <x v="1"/>
    <s v="04.02.21"/>
    <s v="01.03.21"/>
    <s v="1"/>
    <n v="20"/>
    <n v="1"/>
    <n v="32857.440000000002"/>
    <n v="31762.2"/>
    <n v="1095.24"/>
    <n v="13142.976000000002"/>
    <x v="2"/>
  </r>
  <r>
    <s v="       112830"/>
    <s v="       103270"/>
    <s v="LABORATORIJSKA OPREMA"/>
    <x v="1"/>
    <s v="15.12.25"/>
    <s v="01.01.26"/>
    <s v="1"/>
    <n v="20"/>
    <n v="1"/>
    <n v="9047.630000000001"/>
    <n v="0"/>
    <n v="9047.630000000001"/>
    <n v="9047.630000000001"/>
    <x v="1"/>
  </r>
  <r>
    <s v="       112100"/>
    <s v="       102890"/>
    <s v="LABORATORIJSKI STOL 1200X750X750"/>
    <x v="1"/>
    <s v="20.12.21"/>
    <s v="01.01.22"/>
    <s v="1"/>
    <n v="20"/>
    <n v="1"/>
    <n v="327.66000000000003"/>
    <n v="262.12"/>
    <n v="65.540000000000006"/>
    <n v="131.06400000000002"/>
    <x v="2"/>
  </r>
  <r>
    <s v="       112101"/>
    <s v="       102890"/>
    <s v="LABORATORIJSKI STOL 1200X750X750"/>
    <x v="1"/>
    <s v="20.12.21"/>
    <s v="01.01.22"/>
    <s v="1"/>
    <n v="20"/>
    <n v="1"/>
    <n v="327.66000000000003"/>
    <n v="262.12"/>
    <n v="65.540000000000006"/>
    <n v="131.06400000000002"/>
    <x v="2"/>
  </r>
  <r>
    <s v="       112102"/>
    <s v="       102891"/>
    <s v="LABORATORIJSKI STOL 3000X750X750"/>
    <x v="1"/>
    <s v="20.12.21"/>
    <s v="01.01.22"/>
    <s v="1"/>
    <n v="20"/>
    <n v="1"/>
    <n v="564.07000000000005"/>
    <n v="451.24"/>
    <n v="112.83"/>
    <n v="225.62800000000004"/>
    <x v="2"/>
  </r>
  <r>
    <s v="       112621"/>
    <s v="       103162"/>
    <s v="LABORATORIJSKI STOL SA SUDOPEROM"/>
    <x v="1"/>
    <s v="09.08.24"/>
    <s v="01.09.24"/>
    <s v="1"/>
    <n v="20"/>
    <n v="1"/>
    <n v="5587.5"/>
    <n v="1490"/>
    <n v="4097.5"/>
    <n v="5587.5"/>
    <x v="1"/>
  </r>
  <r>
    <s v="       112099"/>
    <s v="       102889"/>
    <s v="LABORATORIJSKI SUDOPER 1500X570X870"/>
    <x v="1"/>
    <s v="20.12.21"/>
    <s v="01.01.22"/>
    <s v="1"/>
    <n v="20"/>
    <n v="1"/>
    <n v="1509.72"/>
    <n v="1207.76"/>
    <n v="301.95999999999998"/>
    <n v="603.88800000000003"/>
    <x v="2"/>
  </r>
  <r>
    <s v="       101183"/>
    <s v="       100461"/>
    <s v="LADICA UZ PISAĆI STOL/PRO"/>
    <x v="6"/>
    <s v="01.01.97"/>
    <s v="01.02.97"/>
    <s v="1"/>
    <n v="12.5"/>
    <n v="1"/>
    <n v="112.54"/>
    <n v="112.54"/>
    <n v="0"/>
    <n v="45.016000000000005"/>
    <x v="2"/>
  </r>
  <r>
    <s v="       101184"/>
    <s v="       100461"/>
    <s v="LADICA UZ PISAĆI STOL/PRO"/>
    <x v="6"/>
    <s v="01.01.97"/>
    <s v="01.02.97"/>
    <s v="1"/>
    <n v="12.5"/>
    <n v="1"/>
    <n v="112.54"/>
    <n v="112.54"/>
    <n v="0"/>
    <n v="45.016000000000005"/>
    <x v="2"/>
  </r>
  <r>
    <s v="       104174"/>
    <s v="       100463"/>
    <s v="Ladičar"/>
    <x v="6"/>
    <s v="18.01.10"/>
    <s v="01.02.10"/>
    <s v="1"/>
    <n v="12.5"/>
    <n v="1"/>
    <n v="148.41"/>
    <n v="148.41"/>
    <n v="0"/>
    <n v="59.364000000000004"/>
    <x v="2"/>
  </r>
  <r>
    <s v="       110159"/>
    <s v="       100464"/>
    <s v="LADIČAR"/>
    <x v="6"/>
    <s v="02.09.16"/>
    <s v="01.10.16"/>
    <s v="1"/>
    <n v="12.5"/>
    <n v="1"/>
    <n v="98.63"/>
    <n v="98.63"/>
    <n v="0"/>
    <n v="39.451999999999998"/>
    <x v="2"/>
  </r>
  <r>
    <s v="       110217"/>
    <s v="       100465"/>
    <s v="LADIČAR"/>
    <x v="6"/>
    <s v="05.12.16"/>
    <s v="01.01.17"/>
    <s v="1"/>
    <n v="12.5"/>
    <n v="1"/>
    <n v="173"/>
    <n v="172.99"/>
    <n v="0.01"/>
    <n v="69.2"/>
    <x v="2"/>
  </r>
  <r>
    <s v="       111152"/>
    <s v="       100463"/>
    <s v="Ladičar"/>
    <x v="6"/>
    <s v="27.09.19"/>
    <s v="01.10.19"/>
    <s v="1"/>
    <n v="12.5"/>
    <n v="1"/>
    <n v="177.38"/>
    <n v="138.56"/>
    <n v="38.82"/>
    <n v="70.951999999999998"/>
    <x v="2"/>
  </r>
  <r>
    <s v="       111304"/>
    <s v="       100463"/>
    <s v="Ladičar"/>
    <x v="6"/>
    <s v="27.09.19"/>
    <s v="01.10.19"/>
    <s v="1"/>
    <n v="12.5"/>
    <n v="1"/>
    <n v="177.38"/>
    <n v="138.56"/>
    <n v="38.82"/>
    <n v="70.951999999999998"/>
    <x v="2"/>
  </r>
  <r>
    <s v="       112216"/>
    <s v="       102944"/>
    <s v="LADIČAR"/>
    <x v="6"/>
    <s v="02.05.22"/>
    <s v="01.06.22"/>
    <s v="1"/>
    <n v="12.5"/>
    <n v="1"/>
    <n v="67.56"/>
    <n v="30.28"/>
    <n v="37.28"/>
    <n v="67.56"/>
    <x v="1"/>
  </r>
  <r>
    <s v="       110713"/>
    <s v="       100466"/>
    <s v="Ladičar 35x50xh75"/>
    <x v="6"/>
    <s v="11.09.17"/>
    <s v="01.10.17"/>
    <s v="1"/>
    <n v="12.5"/>
    <n v="1"/>
    <n v="139.36000000000001"/>
    <n v="139.36000000000001"/>
    <n v="0"/>
    <n v="55.744000000000007"/>
    <x v="2"/>
  </r>
  <r>
    <s v="       103904"/>
    <s v="       100467"/>
    <s v="LADIČAR 3L POKRETNI"/>
    <x v="6"/>
    <s v="21.11.00"/>
    <s v="01.12.00"/>
    <s v="1"/>
    <n v="12.5"/>
    <n v="1"/>
    <n v="223.13"/>
    <n v="223.13"/>
    <n v="0"/>
    <n v="89.25200000000001"/>
    <x v="2"/>
  </r>
  <r>
    <s v="       103906"/>
    <s v="       100467"/>
    <s v="LADIČAR 3L POKRETNI"/>
    <x v="6"/>
    <s v="21.11.00"/>
    <s v="01.12.00"/>
    <s v="1"/>
    <n v="12.5"/>
    <n v="1"/>
    <n v="223.13"/>
    <n v="223.13"/>
    <n v="0"/>
    <n v="89.25200000000001"/>
    <x v="2"/>
  </r>
  <r>
    <s v="       110511"/>
    <s v="       100468"/>
    <s v="Ladičar 43x60x74"/>
    <x v="6"/>
    <s v="30.06.17"/>
    <s v="01.07.17"/>
    <s v="1"/>
    <n v="12.5"/>
    <n v="1"/>
    <n v="173.72"/>
    <n v="173.72"/>
    <n v="0"/>
    <n v="69.488"/>
    <x v="2"/>
  </r>
  <r>
    <s v="       104540"/>
    <s v="       100469"/>
    <s v="LADIČAR 4L RIO-461 R"/>
    <x v="6"/>
    <s v="09.06.97"/>
    <s v="01.07.97"/>
    <s v="1"/>
    <n v="12.5"/>
    <n v="1"/>
    <n v="158.13"/>
    <n v="158.13"/>
    <n v="0"/>
    <n v="63.252000000000002"/>
    <x v="2"/>
  </r>
  <r>
    <s v="       104339"/>
    <s v="       100470"/>
    <s v="LADIČAR ARHIVSKI 6LADICA"/>
    <x v="6"/>
    <s v="26.09.06"/>
    <s v="01.10.06"/>
    <s v="1"/>
    <n v="12.5"/>
    <n v="1"/>
    <n v="600.73"/>
    <n v="600.73"/>
    <n v="0"/>
    <n v="240.29200000000003"/>
    <x v="2"/>
  </r>
  <r>
    <s v="       111980"/>
    <s v="       102827"/>
    <s v="LADIČAR BIJELI"/>
    <x v="6"/>
    <s v="10.09.21"/>
    <s v="01.10.21"/>
    <s v="1"/>
    <n v="12.5"/>
    <n v="1"/>
    <n v="38.56"/>
    <n v="20.490000000000002"/>
    <n v="18.07"/>
    <n v="38.56"/>
    <x v="1"/>
  </r>
  <r>
    <s v="       110972"/>
    <s v="       100471"/>
    <s v="LADIČAR DRVENI 3 LADICE"/>
    <x v="6"/>
    <s v="27.11.18"/>
    <s v="01.12.18"/>
    <s v="1"/>
    <n v="12.5"/>
    <n v="1"/>
    <n v="92.64"/>
    <n v="82.02"/>
    <n v="10.620000000000001"/>
    <n v="37.056000000000004"/>
    <x v="2"/>
  </r>
  <r>
    <s v="       111000"/>
    <s v="       100471"/>
    <s v="LADIČAR DRVENI 3 LADICE"/>
    <x v="6"/>
    <s v="27.11.18"/>
    <s v="01.12.18"/>
    <s v="1"/>
    <n v="12.5"/>
    <n v="1"/>
    <n v="92.63"/>
    <n v="82.02"/>
    <n v="10.61"/>
    <n v="37.052"/>
    <x v="2"/>
  </r>
  <r>
    <s v="       111001"/>
    <s v="       100471"/>
    <s v="LADIČAR DRVENI 3 LADICE"/>
    <x v="6"/>
    <s v="27.11.18"/>
    <s v="01.12.18"/>
    <s v="1"/>
    <n v="12.5"/>
    <n v="1"/>
    <n v="92.63"/>
    <n v="82.02"/>
    <n v="10.61"/>
    <n v="37.052"/>
    <x v="2"/>
  </r>
  <r>
    <s v="       111002"/>
    <s v="       100471"/>
    <s v="LADIČAR DRVENI 3 LADICE"/>
    <x v="6"/>
    <s v="27.11.18"/>
    <s v="01.12.18"/>
    <s v="1"/>
    <n v="12.5"/>
    <n v="1"/>
    <n v="92.63"/>
    <n v="82.02"/>
    <n v="10.61"/>
    <n v="37.052"/>
    <x v="2"/>
  </r>
  <r>
    <s v="       111003"/>
    <s v="       100471"/>
    <s v="LADIČAR DRVENI 3 LADICE"/>
    <x v="6"/>
    <s v="27.11.18"/>
    <s v="01.12.18"/>
    <s v="1"/>
    <n v="12.5"/>
    <n v="1"/>
    <n v="92.63"/>
    <n v="82.02"/>
    <n v="10.61"/>
    <n v="37.052"/>
    <x v="2"/>
  </r>
  <r>
    <s v="       111004"/>
    <s v="       100471"/>
    <s v="LADIČAR DRVENI 3 LADICE"/>
    <x v="6"/>
    <s v="27.11.18"/>
    <s v="01.12.18"/>
    <s v="1"/>
    <n v="12.5"/>
    <n v="1"/>
    <n v="92.63"/>
    <n v="82.02"/>
    <n v="10.61"/>
    <n v="37.052"/>
    <x v="2"/>
  </r>
  <r>
    <s v="       112205"/>
    <s v="       100471"/>
    <s v="LADIČAR DRVENI 3 LADICE"/>
    <x v="6"/>
    <s v="25.04.22"/>
    <s v="01.05.22"/>
    <s v="1"/>
    <n v="12.5"/>
    <n v="1"/>
    <n v="124.32000000000001"/>
    <n v="56.980000000000004"/>
    <n v="67.34"/>
    <n v="124.32000000000001"/>
    <x v="1"/>
  </r>
  <r>
    <s v="       105805"/>
    <s v="       100473"/>
    <s v="LADIČAR POKRETNA KAZETA"/>
    <x v="6"/>
    <s v="21.02.05"/>
    <s v="01.03.05"/>
    <s v="1"/>
    <n v="12.5"/>
    <n v="1"/>
    <n v="111.73"/>
    <n v="111.73"/>
    <n v="0"/>
    <n v="44.692000000000007"/>
    <x v="2"/>
  </r>
  <r>
    <s v="       105806"/>
    <s v="       100473"/>
    <s v="LADIČAR POKRETNA KAZETA"/>
    <x v="6"/>
    <s v="21.02.05"/>
    <s v="01.03.05"/>
    <s v="1"/>
    <n v="12.5"/>
    <n v="1"/>
    <n v="111.73"/>
    <n v="111.73"/>
    <n v="0"/>
    <n v="44.692000000000007"/>
    <x v="2"/>
  </r>
  <r>
    <s v="       100301"/>
    <s v="       100472"/>
    <s v="LADIČAR POKRETNA KAZETA-"/>
    <x v="6"/>
    <s v="02.02.01"/>
    <s v="01.03.01"/>
    <s v="1"/>
    <n v="12.5"/>
    <n v="1"/>
    <n v="147.77000000000001"/>
    <n v="147.77000000000001"/>
    <n v="0"/>
    <n v="59.108000000000004"/>
    <x v="2"/>
  </r>
  <r>
    <s v="       100303"/>
    <s v="       100472"/>
    <s v="LADIČAR POKRETNA KAZETA-"/>
    <x v="6"/>
    <s v="02.02.01"/>
    <s v="01.03.01"/>
    <s v="1"/>
    <n v="12.5"/>
    <n v="1"/>
    <n v="147.77000000000001"/>
    <n v="147.77000000000001"/>
    <n v="0"/>
    <n v="59.108000000000004"/>
    <x v="2"/>
  </r>
  <r>
    <s v="       101330"/>
    <s v="       100474"/>
    <s v="LADIČAR POKRETNI"/>
    <x v="6"/>
    <s v="10.09.04"/>
    <s v="01.10.04"/>
    <s v="1"/>
    <n v="12.5"/>
    <n v="1"/>
    <n v="153.66"/>
    <n v="153.66"/>
    <n v="0"/>
    <n v="61.463999999999999"/>
    <x v="2"/>
  </r>
  <r>
    <s v="       103884"/>
    <s v="       100475"/>
    <s v="LADIČAR POKRETNI 3L"/>
    <x v="6"/>
    <s v="21.11.00"/>
    <s v="01.12.00"/>
    <s v="1"/>
    <n v="12.5"/>
    <n v="1"/>
    <n v="223.13"/>
    <n v="223.13"/>
    <n v="0"/>
    <n v="89.25200000000001"/>
    <x v="2"/>
  </r>
  <r>
    <s v="       103940"/>
    <s v="       100476"/>
    <s v="LADIČAR POKRETNI 4L"/>
    <x v="6"/>
    <s v="21.11.00"/>
    <s v="01.12.00"/>
    <s v="1"/>
    <n v="12.5"/>
    <n v="1"/>
    <n v="278.67"/>
    <n v="278.67"/>
    <n v="0"/>
    <n v="111.46800000000002"/>
    <x v="2"/>
  </r>
  <r>
    <s v="       101463"/>
    <s v="       100477"/>
    <s v="LADIČAR POKRETNI S 3 LADI"/>
    <x v="6"/>
    <s v="18.10.04"/>
    <s v="01.11.04"/>
    <s v="1"/>
    <n v="12.5"/>
    <n v="1"/>
    <n v="153.66"/>
    <n v="153.66"/>
    <n v="0"/>
    <n v="61.463999999999999"/>
    <x v="2"/>
  </r>
  <r>
    <s v="       101464"/>
    <s v="       100477"/>
    <s v="LADIČAR POKRETNI S 3 LADI"/>
    <x v="6"/>
    <s v="18.10.04"/>
    <s v="01.11.04"/>
    <s v="1"/>
    <n v="12.5"/>
    <n v="1"/>
    <n v="153.66"/>
    <n v="153.66"/>
    <n v="0"/>
    <n v="61.463999999999999"/>
    <x v="2"/>
  </r>
  <r>
    <s v="       110119"/>
    <s v="       100479"/>
    <s v="LADIČAR S 3 LADICE"/>
    <x v="6"/>
    <s v="16.08.16"/>
    <s v="01.09.16"/>
    <s v="1"/>
    <n v="12.5"/>
    <n v="1"/>
    <n v="128.27000000000001"/>
    <n v="128.27000000000001"/>
    <n v="0"/>
    <n v="51.308000000000007"/>
    <x v="2"/>
  </r>
  <r>
    <s v="       110251"/>
    <s v="       100478"/>
    <s v="Ladičar s 3 ladice"/>
    <x v="6"/>
    <s v="31.01.17"/>
    <s v="01.02.17"/>
    <s v="1"/>
    <n v="12.5"/>
    <n v="1"/>
    <n v="320.23"/>
    <n v="320.23"/>
    <n v="0"/>
    <n v="128.09200000000001"/>
    <x v="2"/>
  </r>
  <r>
    <s v="       103871"/>
    <s v="       100480"/>
    <s v="LADIČAR S 4 LADICE"/>
    <x v="6"/>
    <s v="20.02.01"/>
    <s v="01.03.01"/>
    <s v="1"/>
    <n v="12.5"/>
    <n v="1"/>
    <n v="278.51"/>
    <n v="278.51"/>
    <n v="0"/>
    <n v="111.404"/>
    <x v="2"/>
  </r>
  <r>
    <s v="       112418"/>
    <s v="       103050"/>
    <s v="LADIČAR S TRI LADICE"/>
    <x v="6"/>
    <s v="05.05.23"/>
    <s v="01.06.23"/>
    <s v="1"/>
    <n v="12.5"/>
    <n v="1"/>
    <n v="166.26"/>
    <n v="53.68"/>
    <n v="112.58"/>
    <n v="166.26"/>
    <x v="1"/>
  </r>
  <r>
    <s v="       104189"/>
    <s v="       100481"/>
    <s v="LADIČAR UREDSKI"/>
    <x v="6"/>
    <s v="16.12.13"/>
    <s v="01.01.14"/>
    <s v="1"/>
    <n v="12.5"/>
    <n v="1"/>
    <n v="132.72"/>
    <n v="132.72"/>
    <n v="0"/>
    <n v="53.088000000000001"/>
    <x v="2"/>
  </r>
  <r>
    <s v="       110145"/>
    <s v="       100482"/>
    <s v="Ladičar za uzorke"/>
    <x v="6"/>
    <s v="02.09.16"/>
    <s v="01.10.16"/>
    <s v="1"/>
    <n v="12.5"/>
    <n v="1"/>
    <n v="12.69"/>
    <n v="12.69"/>
    <n v="0"/>
    <n v="5.0760000000000005"/>
    <x v="2"/>
  </r>
  <r>
    <s v="       110146"/>
    <s v="       100482"/>
    <s v="Ladičar za uzorke"/>
    <x v="6"/>
    <s v="02.09.16"/>
    <s v="01.10.16"/>
    <s v="1"/>
    <n v="12.5"/>
    <n v="1"/>
    <n v="12.69"/>
    <n v="12.69"/>
    <n v="0"/>
    <n v="5.0760000000000005"/>
    <x v="2"/>
  </r>
  <r>
    <s v="       110147"/>
    <s v="       100482"/>
    <s v="Ladičar za uzorke"/>
    <x v="6"/>
    <s v="02.09.16"/>
    <s v="01.10.16"/>
    <s v="1"/>
    <n v="12.5"/>
    <n v="1"/>
    <n v="12.69"/>
    <n v="12.69"/>
    <n v="0"/>
    <n v="5.0760000000000005"/>
    <x v="2"/>
  </r>
  <r>
    <s v="       102258"/>
    <s v="       100483"/>
    <s v="LADIČAR(POKRET.KAZETA 1/4"/>
    <x v="6"/>
    <s v="23.10.02"/>
    <s v="01.11.02"/>
    <s v="1"/>
    <n v="12.5"/>
    <n v="1"/>
    <n v="155.70000000000002"/>
    <n v="155.70000000000002"/>
    <n v="0"/>
    <n v="62.280000000000008"/>
    <x v="2"/>
  </r>
  <r>
    <s v="       102259"/>
    <s v="       100483"/>
    <s v="LADIČAR(POKRET.KAZETA 1/4"/>
    <x v="6"/>
    <s v="23.10.02"/>
    <s v="01.11.02"/>
    <s v="1"/>
    <n v="12.5"/>
    <n v="1"/>
    <n v="155.70000000000002"/>
    <n v="155.70000000000002"/>
    <n v="0"/>
    <n v="62.280000000000008"/>
    <x v="2"/>
  </r>
  <r>
    <s v="       102260"/>
    <s v="       100483"/>
    <s v="LADIČAR(POKRET.KAZETA 1/4"/>
    <x v="6"/>
    <s v="23.10.02"/>
    <s v="01.11.02"/>
    <s v="1"/>
    <n v="12.5"/>
    <n v="1"/>
    <n v="155.70000000000002"/>
    <n v="155.70000000000002"/>
    <n v="0"/>
    <n v="62.280000000000008"/>
    <x v="2"/>
  </r>
  <r>
    <s v="       112625"/>
    <s v="       103165"/>
    <s v="LADIČAR-BIJELA/HRAST"/>
    <x v="6"/>
    <s v="07.10.24"/>
    <s v="01.11.24"/>
    <s v="1"/>
    <n v="12.5"/>
    <n v="1"/>
    <n v="244"/>
    <n v="35.58"/>
    <n v="208.42000000000002"/>
    <n v="244"/>
    <x v="1"/>
  </r>
  <r>
    <s v="       104672"/>
    <s v="       100484"/>
    <s v="LANCI*RGNF 1"/>
    <x v="1"/>
    <s v="24.11.03"/>
    <s v="01.12.03"/>
    <s v="1"/>
    <n v="20"/>
    <n v="1"/>
    <n v="157.06"/>
    <n v="157.06"/>
    <n v="0"/>
    <n v="62.824000000000005"/>
    <x v="2"/>
  </r>
  <r>
    <s v="       112598"/>
    <s v="       103151"/>
    <s v="LAPTOP ACER GAMING NITRO 5"/>
    <x v="2"/>
    <s v="26.06.24"/>
    <s v="01.07.24"/>
    <s v="1"/>
    <n v="25"/>
    <n v="1"/>
    <n v="1956"/>
    <n v="733.5"/>
    <n v="1222.5"/>
    <n v="1956"/>
    <x v="1"/>
  </r>
  <r>
    <s v="       112808"/>
    <s v="       103253"/>
    <s v="LAPTOP ASUS ZENBOOK S14"/>
    <x v="2"/>
    <s v="09.10.25"/>
    <s v="01.11.25"/>
    <s v="1"/>
    <n v="25"/>
    <n v="1"/>
    <n v="1614.15"/>
    <n v="67.260000000000005"/>
    <n v="1546.89"/>
    <n v="1614.15"/>
    <x v="1"/>
  </r>
  <r>
    <s v="       112827"/>
    <s v="       103267"/>
    <s v="LAPTOP HP PROBOOK 650 G5"/>
    <x v="2"/>
    <s v="12.12.25"/>
    <s v="01.01.26"/>
    <s v="1"/>
    <n v="25"/>
    <n v="1"/>
    <n v="271.2"/>
    <n v="0"/>
    <n v="271.2"/>
    <n v="271.2"/>
    <x v="1"/>
  </r>
  <r>
    <s v="       112811"/>
    <s v="       103255"/>
    <s v="LAPTOP HP VICTUS GAMING"/>
    <x v="2"/>
    <s v="15.10.25"/>
    <s v="01.11.25"/>
    <s v="1"/>
    <n v="25"/>
    <n v="1"/>
    <n v="1479.7"/>
    <n v="61.65"/>
    <n v="1418.05"/>
    <n v="1479.7"/>
    <x v="1"/>
  </r>
  <r>
    <s v="       111500"/>
    <s v="       200787"/>
    <s v="LASERSKI GRANULOMETAR MASTERSIZER 3000"/>
    <x v="1"/>
    <s v="28.09.20"/>
    <s v="01.10.20"/>
    <s v="1"/>
    <n v="20"/>
    <n v="1"/>
    <n v="92408.26"/>
    <n v="92408.26"/>
    <n v="0"/>
    <n v="36963.303999999996"/>
    <x v="2"/>
  </r>
  <r>
    <s v="      MB 6203"/>
    <s v="       300139"/>
    <s v="Layered mineral structure"/>
    <x v="0"/>
    <s v="05.07.16"/>
    <s v="01.08.16"/>
    <s v="1"/>
    <n v="20"/>
    <n v="1"/>
    <n v="65.040000000000006"/>
    <n v="13.01"/>
    <n v="52.03"/>
    <n v="65.040000000000006"/>
    <x v="0"/>
  </r>
  <r>
    <s v="       112473"/>
    <s v="       103080"/>
    <s v="LDS LABORATORIJSKI UREĐAJ"/>
    <x v="4"/>
    <s v="29.08.23"/>
    <s v="01.09.23"/>
    <s v="1"/>
    <n v="20"/>
    <n v="1"/>
    <n v="4984.1000000000004"/>
    <n v="2325.91"/>
    <n v="2658.19"/>
    <n v="4984.1000000000004"/>
    <x v="1"/>
  </r>
  <r>
    <s v="    MB 5207/1"/>
    <s v="       300140"/>
    <s v="Leksikon Ruđera Boškovića"/>
    <x v="0"/>
    <s v="25.01.12"/>
    <s v="01.02.12"/>
    <s v="1"/>
    <n v="20"/>
    <n v="1"/>
    <n v="31.85"/>
    <n v="31.32"/>
    <n v="0.53"/>
    <n v="12.740000000000002"/>
    <x v="0"/>
  </r>
  <r>
    <s v="       102193"/>
    <s v="       100486"/>
    <s v="LETVA BMI 4m"/>
    <x v="1"/>
    <s v="01.01.97"/>
    <s v="01.02.97"/>
    <s v="1"/>
    <n v="20"/>
    <n v="1"/>
    <n v="157.54"/>
    <n v="157.54"/>
    <n v="0"/>
    <n v="63.015999999999998"/>
    <x v="2"/>
  </r>
  <r>
    <s v="       105864"/>
    <s v="       100487"/>
    <s v="LETVA NIVELIR 4m"/>
    <x v="1"/>
    <s v="01.01.97"/>
    <s v="01.02.97"/>
    <s v="1"/>
    <n v="20"/>
    <n v="1"/>
    <n v="55.51"/>
    <n v="55.51"/>
    <n v="0"/>
    <n v="22.204000000000001"/>
    <x v="2"/>
  </r>
  <r>
    <s v="       105865"/>
    <s v="       100487"/>
    <s v="LETVA NIVELIR 4m"/>
    <x v="1"/>
    <s v="01.01.97"/>
    <s v="01.02.97"/>
    <s v="1"/>
    <n v="20"/>
    <n v="1"/>
    <n v="55.51"/>
    <n v="55.51"/>
    <n v="0"/>
    <n v="22.204000000000001"/>
    <x v="2"/>
  </r>
  <r>
    <s v="       103180"/>
    <s v="       100488"/>
    <s v="LIBELA STROJNA"/>
    <x v="1"/>
    <s v="25.05.05"/>
    <s v="01.06.05"/>
    <s v="1"/>
    <n v="20"/>
    <n v="1"/>
    <n v="111.28"/>
    <n v="111.28"/>
    <n v="0"/>
    <n v="44.512"/>
    <x v="2"/>
  </r>
  <r>
    <s v="       112569"/>
    <s v="       103128"/>
    <s v="LICENCA ADOBE ACROBAT PRO EDU"/>
    <x v="3"/>
    <s v="10.04.24"/>
    <s v="01.05.24"/>
    <s v="1"/>
    <n v="25"/>
    <n v="1"/>
    <n v="249"/>
    <n v="103.75"/>
    <n v="145.25"/>
    <n v="249"/>
    <x v="1"/>
  </r>
  <r>
    <s v="       112111"/>
    <s v="       102902"/>
    <s v="LICENCA ADOBE SCROBAT PRO 2020"/>
    <x v="3"/>
    <s v="08.11.21"/>
    <s v="01.12.21"/>
    <s v="1"/>
    <n v="25"/>
    <n v="1"/>
    <n v="411.92"/>
    <n v="411.92"/>
    <n v="0"/>
    <n v="164.76800000000003"/>
    <x v="2"/>
  </r>
  <r>
    <s v="       112461"/>
    <s v="       103068"/>
    <s v="LICENCA CORELDRAW GRAPHICS"/>
    <x v="3"/>
    <s v="24.07.23"/>
    <s v="01.08.23"/>
    <s v="1"/>
    <n v="25"/>
    <n v="1"/>
    <n v="362.28000000000003"/>
    <n v="218.88"/>
    <n v="143.4"/>
    <n v="144.91200000000001"/>
    <x v="2"/>
  </r>
  <r>
    <s v="       112764"/>
    <s v="       103068"/>
    <s v="LICENCA CORELDRAW GRAPHICS"/>
    <x v="3"/>
    <s v="22.05.25"/>
    <s v="01.06.25"/>
    <s v="1"/>
    <n v="25"/>
    <n v="1"/>
    <n v="181.14000000000001"/>
    <n v="26.42"/>
    <n v="154.72"/>
    <n v="181.14000000000001"/>
    <x v="1"/>
  </r>
  <r>
    <s v="       112765"/>
    <s v="       103068"/>
    <s v="LICENCA CORELDRAW GRAPHICS"/>
    <x v="3"/>
    <s v="22.05.25"/>
    <s v="01.06.25"/>
    <s v="1"/>
    <n v="25"/>
    <n v="1"/>
    <n v="181.14000000000001"/>
    <n v="26.42"/>
    <n v="154.72"/>
    <n v="181.14000000000001"/>
    <x v="1"/>
  </r>
  <r>
    <s v="       112823"/>
    <s v="       103264"/>
    <s v="LICENCA SPORTFILE ULTIMATE ACADEMIC"/>
    <x v="3"/>
    <s v="28.11.25"/>
    <s v="01.12.25"/>
    <s v="1"/>
    <n v="25"/>
    <n v="1"/>
    <n v="4087.8"/>
    <n v="85.16"/>
    <n v="4002.64"/>
    <n v="4087.8"/>
    <x v="1"/>
  </r>
  <r>
    <s v="       111505"/>
    <s v="       102656"/>
    <s v="LICENCA TASK"/>
    <x v="3"/>
    <s v="10.11.20"/>
    <s v="01.12.20"/>
    <s v="1"/>
    <n v="25"/>
    <n v="1"/>
    <n v="23000.38"/>
    <n v="23000.38"/>
    <n v="0"/>
    <n v="9200.152"/>
    <x v="2"/>
  </r>
  <r>
    <s v="       112559"/>
    <s v="       103121"/>
    <s v="LICENCA WEATHERLINK"/>
    <x v="3"/>
    <s v="16.02.24"/>
    <s v="01.03.24"/>
    <s v="1"/>
    <n v="25"/>
    <n v="1"/>
    <n v="139.94"/>
    <n v="64.14"/>
    <n v="75.8"/>
    <n v="139.94"/>
    <x v="1"/>
  </r>
  <r>
    <s v="       112560"/>
    <s v="       103121"/>
    <s v="LICENCA WEATHERLINK"/>
    <x v="3"/>
    <s v="12.02.24"/>
    <s v="01.03.24"/>
    <s v="1"/>
    <n v="25"/>
    <n v="1"/>
    <n v="139.95000000000002"/>
    <n v="64.150000000000006"/>
    <n v="75.8"/>
    <n v="139.95000000000002"/>
    <x v="1"/>
  </r>
  <r>
    <s v="       112561"/>
    <s v="       103122"/>
    <s v="LICENCA WEB EVIDENCIJA RADNOG VREMENA"/>
    <x v="3"/>
    <s v="05.03.24"/>
    <s v="01.04.24"/>
    <s v="1"/>
    <n v="25"/>
    <n v="1"/>
    <n v="3484.8"/>
    <n v="1524.6000000000001"/>
    <n v="1960.2"/>
    <n v="3484.8"/>
    <x v="1"/>
  </r>
  <r>
    <s v="       112538"/>
    <s v="       103106"/>
    <s v="LICENCA ZA UREDSKO POSLOVANJE"/>
    <x v="3"/>
    <s v="31.12.23"/>
    <s v="01.01.24"/>
    <s v="1"/>
    <n v="25"/>
    <n v="1"/>
    <n v="5141"/>
    <n v="2570.5"/>
    <n v="2570.5"/>
    <n v="5141"/>
    <x v="1"/>
  </r>
  <r>
    <s v="       112788"/>
    <s v="       103240"/>
    <s v="LICENCA-SOFTW. FELOW-FM3 NETWORK"/>
    <x v="3"/>
    <s v="27.06.25"/>
    <s v="01.07.25"/>
    <s v="1"/>
    <n v="25"/>
    <n v="1"/>
    <n v="15706.25"/>
    <n v="1963.28"/>
    <n v="13742.970000000001"/>
    <n v="15706.25"/>
    <x v="1"/>
  </r>
  <r>
    <s v="      MB 5791"/>
    <s v="       300141"/>
    <s v="Light pollution:responses"/>
    <x v="0"/>
    <s v="02.12.14"/>
    <s v="01.01.15"/>
    <s v="1"/>
    <n v="20"/>
    <n v="1"/>
    <n v="39.42"/>
    <n v="31.53"/>
    <n v="7.8900000000000006"/>
    <n v="15.768000000000001"/>
    <x v="0"/>
  </r>
  <r>
    <s v="      MB 5792"/>
    <s v="       300141"/>
    <s v="Light pollution:responses"/>
    <x v="0"/>
    <s v="02.12.14"/>
    <s v="01.01.15"/>
    <s v="1"/>
    <n v="20"/>
    <n v="1"/>
    <n v="39.42"/>
    <n v="31.53"/>
    <n v="7.8900000000000006"/>
    <n v="15.768000000000001"/>
    <x v="0"/>
  </r>
  <r>
    <s v="      MB 5793"/>
    <s v="       300141"/>
    <s v="Light pollution:responses"/>
    <x v="0"/>
    <s v="02.12.14"/>
    <s v="01.01.15"/>
    <s v="1"/>
    <n v="20"/>
    <n v="1"/>
    <n v="39.42"/>
    <n v="31.53"/>
    <n v="7.8900000000000006"/>
    <n v="15.768000000000001"/>
    <x v="0"/>
  </r>
  <r>
    <s v="      MB 5794"/>
    <s v="       300141"/>
    <s v="Light pollution:responses"/>
    <x v="0"/>
    <s v="02.12.14"/>
    <s v="01.01.15"/>
    <s v="1"/>
    <n v="20"/>
    <n v="1"/>
    <n v="39.42"/>
    <n v="31.53"/>
    <n v="7.8900000000000006"/>
    <n v="15.768000000000001"/>
    <x v="0"/>
  </r>
  <r>
    <s v="      MB 5795"/>
    <s v="       300141"/>
    <s v="Light pollution:responses"/>
    <x v="0"/>
    <s v="02.12.14"/>
    <s v="01.01.15"/>
    <s v="1"/>
    <n v="20"/>
    <n v="1"/>
    <n v="39.42"/>
    <n v="31.53"/>
    <n v="7.8900000000000006"/>
    <n v="15.768000000000001"/>
    <x v="0"/>
  </r>
  <r>
    <s v="       103188"/>
    <s v="       100489"/>
    <s v="LINE DRIVER"/>
    <x v="2"/>
    <s v="02.04.08"/>
    <s v="01.05.08"/>
    <s v="1"/>
    <n v="20"/>
    <n v="1"/>
    <n v="4235.2700000000004"/>
    <n v="4235.2700000000004"/>
    <n v="0"/>
    <n v="1694.1080000000002"/>
    <x v="2"/>
  </r>
  <r>
    <s v="       104263"/>
    <s v="       100490"/>
    <s v="LINIJA HI-FI"/>
    <x v="1"/>
    <s v="23.12.99"/>
    <s v="01.01.00"/>
    <s v="1"/>
    <n v="20"/>
    <n v="1"/>
    <n v="295.84000000000003"/>
    <n v="295.84000000000003"/>
    <n v="0"/>
    <n v="118.33600000000001"/>
    <x v="2"/>
  </r>
  <r>
    <s v="       112592"/>
    <s v="       103143"/>
    <s v="LINKAM STOLIĆ ZA ISTRAŽIVANJE FLUIDNIH I"/>
    <x v="1"/>
    <s v="29.05.24"/>
    <s v="01.06.24"/>
    <s v="1"/>
    <n v="20"/>
    <n v="1"/>
    <n v="23230"/>
    <n v="7356.17"/>
    <n v="15873.83"/>
    <n v="23230"/>
    <x v="1"/>
  </r>
  <r>
    <s v="      MB 5400"/>
    <s v="       300142"/>
    <s v="Lithological-Paleogeograp"/>
    <x v="0"/>
    <s v="07.03.14"/>
    <s v="01.04.14"/>
    <s v="1"/>
    <n v="20"/>
    <n v="1"/>
    <n v="54.95"/>
    <n v="52.2"/>
    <n v="2.75"/>
    <n v="21.980000000000004"/>
    <x v="0"/>
  </r>
  <r>
    <s v="       103744"/>
    <s v="       100492"/>
    <s v="Log.Plot 7 Acad NEW Class"/>
    <x v="3"/>
    <s v="27.02.15"/>
    <s v="01.03.15"/>
    <s v="1"/>
    <n v="25"/>
    <n v="1"/>
    <n v="564.85"/>
    <n v="564.85"/>
    <n v="0"/>
    <n v="225.94000000000003"/>
    <x v="2"/>
  </r>
  <r>
    <s v="       110982"/>
    <s v="       100495"/>
    <s v="Loger data DT80"/>
    <x v="1"/>
    <s v="14.12.18"/>
    <s v="01.01.19"/>
    <s v="1"/>
    <n v="20"/>
    <n v="1"/>
    <n v="2487.29"/>
    <n v="2487.29"/>
    <n v="0"/>
    <n v="994.91600000000005"/>
    <x v="2"/>
  </r>
  <r>
    <s v="       110794"/>
    <s v="       100496"/>
    <s v="Loger data Trotec DL200P"/>
    <x v="1"/>
    <s v="11.12.17"/>
    <s v="01.01.18"/>
    <s v="1"/>
    <n v="20"/>
    <n v="1"/>
    <n v="411.31"/>
    <n v="411.31"/>
    <n v="0"/>
    <n v="164.524"/>
    <x v="2"/>
  </r>
  <r>
    <s v="       110245"/>
    <s v="       100497"/>
    <s v="Loger dvokanalni WiFi za"/>
    <x v="1"/>
    <s v="20.12.16"/>
    <s v="01.01.17"/>
    <s v="1"/>
    <n v="20"/>
    <n v="1"/>
    <n v="341.85"/>
    <n v="341.85"/>
    <n v="0"/>
    <n v="136.74"/>
    <x v="2"/>
  </r>
  <r>
    <s v="       110244"/>
    <s v="       100498"/>
    <s v="Loger dvokanalni za podat"/>
    <x v="1"/>
    <s v="20.12.16"/>
    <s v="01.01.17"/>
    <s v="1"/>
    <n v="20"/>
    <n v="1"/>
    <n v="212.05"/>
    <n v="212.05"/>
    <n v="0"/>
    <n v="84.820000000000007"/>
    <x v="2"/>
  </r>
  <r>
    <s v="       104460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1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2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3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4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5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6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7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8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69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70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71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72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73"/>
    <s v="       100499"/>
    <s v="LOGER ONS-U20-001-01"/>
    <x v="1"/>
    <s v="15.04.15"/>
    <s v="01.05.15"/>
    <s v="1"/>
    <n v="20"/>
    <n v="1"/>
    <n v="610.77"/>
    <n v="610.77"/>
    <n v="0"/>
    <n v="244.30799999999999"/>
    <x v="2"/>
  </r>
  <r>
    <s v="       104474"/>
    <s v="       100499"/>
    <s v="LOGER ONS-U20-001-01"/>
    <x v="1"/>
    <s v="15.04.15"/>
    <s v="01.05.15"/>
    <s v="1"/>
    <n v="20"/>
    <n v="1"/>
    <n v="610.91999999999996"/>
    <n v="610.91999999999996"/>
    <n v="0"/>
    <n v="244.36799999999999"/>
    <x v="2"/>
  </r>
  <r>
    <s v="       111597"/>
    <s v="       102687"/>
    <s v="LOGER ONS-U24-001"/>
    <x v="1"/>
    <s v="27.08.20"/>
    <s v="01.09.20"/>
    <s v="1"/>
    <n v="20"/>
    <n v="1"/>
    <n v="936.22"/>
    <n v="936.22"/>
    <n v="0"/>
    <n v="374.48800000000006"/>
    <x v="2"/>
  </r>
  <r>
    <s v="       104477"/>
    <s v="       100500"/>
    <s v="LOGER TRMC-5"/>
    <x v="1"/>
    <s v="26.05.11"/>
    <s v="01.06.11"/>
    <s v="1"/>
    <n v="20"/>
    <n v="1"/>
    <n v="1969.99"/>
    <n v="1969.99"/>
    <n v="0"/>
    <n v="787.99600000000009"/>
    <x v="2"/>
  </r>
  <r>
    <s v="       104478"/>
    <s v="       100500"/>
    <s v="LOGER TRMC-5"/>
    <x v="1"/>
    <s v="26.05.11"/>
    <s v="01.06.11"/>
    <s v="1"/>
    <n v="20"/>
    <n v="1"/>
    <n v="2367.5"/>
    <n v="2367.5"/>
    <n v="0"/>
    <n v="947"/>
    <x v="2"/>
  </r>
  <r>
    <s v="       101931"/>
    <s v="       100501"/>
    <s v="LOGER ZA MJER.TEMPERATURE"/>
    <x v="1"/>
    <s v="17.12.14"/>
    <s v="01.01.15"/>
    <s v="1"/>
    <n v="20"/>
    <n v="1"/>
    <n v="183.51"/>
    <n v="183.51"/>
    <n v="0"/>
    <n v="73.403999999999996"/>
    <x v="2"/>
  </r>
  <r>
    <s v="       101932"/>
    <s v="       100501"/>
    <s v="LOGER ZA MJER.TEMPERATURE"/>
    <x v="1"/>
    <s v="17.12.14"/>
    <s v="01.01.15"/>
    <s v="1"/>
    <n v="20"/>
    <n v="1"/>
    <n v="183.51"/>
    <n v="183.51"/>
    <n v="0"/>
    <n v="73.403999999999996"/>
    <x v="2"/>
  </r>
  <r>
    <s v="       101933"/>
    <s v="       100501"/>
    <s v="LOGER ZA MJER.TEMPERATURE"/>
    <x v="1"/>
    <s v="17.12.14"/>
    <s v="01.01.15"/>
    <s v="1"/>
    <n v="20"/>
    <n v="1"/>
    <n v="183.52"/>
    <n v="183.52"/>
    <n v="0"/>
    <n v="73.408000000000001"/>
    <x v="2"/>
  </r>
  <r>
    <s v="       104497"/>
    <s v="       100493"/>
    <s v="LOGER-MJER.ELEKTRIČNE VOD"/>
    <x v="1"/>
    <s v="10.01.11"/>
    <s v="01.02.11"/>
    <s v="1"/>
    <n v="20"/>
    <n v="1"/>
    <n v="669.58"/>
    <n v="669.58"/>
    <n v="0"/>
    <n v="267.83200000000005"/>
    <x v="2"/>
  </r>
  <r>
    <s v="       104498"/>
    <s v="       100493"/>
    <s v="LOGER-MJER.ELEKTRIČNE VOD"/>
    <x v="1"/>
    <s v="10.01.11"/>
    <s v="01.02.11"/>
    <s v="1"/>
    <n v="20"/>
    <n v="1"/>
    <n v="669.58"/>
    <n v="669.58"/>
    <n v="0"/>
    <n v="267.83200000000005"/>
    <x v="2"/>
  </r>
  <r>
    <s v="       104499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0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1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2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3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4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5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6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7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8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09"/>
    <s v="       100494"/>
    <s v="LOGER-MJER.RAZINE PODZEMN"/>
    <x v="1"/>
    <s v="10.01.11"/>
    <s v="01.02.11"/>
    <s v="1"/>
    <n v="20"/>
    <n v="1"/>
    <n v="538.16999999999996"/>
    <n v="538.16999999999996"/>
    <n v="0"/>
    <n v="215.268"/>
    <x v="2"/>
  </r>
  <r>
    <s v="       104510"/>
    <s v="       100494"/>
    <s v="LOGER-MJER.RAZINE PODZEMN"/>
    <x v="1"/>
    <s v="10.01.11"/>
    <s v="01.02.11"/>
    <s v="1"/>
    <n v="20"/>
    <n v="1"/>
    <n v="367.40000000000003"/>
    <n v="367.40000000000003"/>
    <n v="0"/>
    <n v="146.96"/>
    <x v="2"/>
  </r>
  <r>
    <s v="       112640"/>
    <s v="       103172"/>
    <s v="LOGGER DATA HOBO MX2306"/>
    <x v="1"/>
    <s v="15.10.24"/>
    <s v="01.11.24"/>
    <s v="1"/>
    <n v="20"/>
    <n v="1"/>
    <n v="561.88"/>
    <n v="131.11000000000001"/>
    <n v="430.77"/>
    <n v="561.88"/>
    <x v="1"/>
  </r>
  <r>
    <s v="       112641"/>
    <s v="       103173"/>
    <s v="LOGGER DATA ZA PRAĆENJE RAZINE PODZEMNE"/>
    <x v="1"/>
    <s v="23.10.24"/>
    <s v="01.11.24"/>
    <s v="1"/>
    <n v="20"/>
    <n v="1"/>
    <n v="499.69"/>
    <n v="116.60000000000001"/>
    <n v="383.09000000000003"/>
    <n v="499.69"/>
    <x v="1"/>
  </r>
  <r>
    <s v="       112642"/>
    <s v="       103173"/>
    <s v="LOGGER DATA ZA PRAĆENJE RAZINE PODZEMNE"/>
    <x v="1"/>
    <s v="23.10.24"/>
    <s v="01.11.24"/>
    <s v="1"/>
    <n v="20"/>
    <n v="1"/>
    <n v="499.69"/>
    <n v="116.60000000000001"/>
    <n v="383.09000000000003"/>
    <n v="499.69"/>
    <x v="1"/>
  </r>
  <r>
    <s v="       111909"/>
    <s v="       102804"/>
    <s v="LOGGER MJERAČ BRZINE PODZEMNE VODE"/>
    <x v="1"/>
    <s v="25.05.21"/>
    <s v="01.06.21"/>
    <s v="1"/>
    <n v="20"/>
    <n v="1"/>
    <n v="950.30000000000007"/>
    <n v="871.11"/>
    <n v="79.19"/>
    <n v="380.12000000000006"/>
    <x v="2"/>
  </r>
  <r>
    <s v="       111910"/>
    <s v="       102804"/>
    <s v="LOGGER MJERAČ BRZINE PODZEMNE VODE"/>
    <x v="1"/>
    <s v="25.05.21"/>
    <s v="01.06.21"/>
    <s v="1"/>
    <n v="20"/>
    <n v="1"/>
    <n v="950.30000000000007"/>
    <n v="871.11"/>
    <n v="79.19"/>
    <n v="380.12000000000006"/>
    <x v="2"/>
  </r>
  <r>
    <s v="       112209"/>
    <s v="       102948"/>
    <s v="LOGGER MJERNI UREĐAJ"/>
    <x v="1"/>
    <s v="11.05.22"/>
    <s v="01.06.22"/>
    <s v="1"/>
    <n v="20"/>
    <n v="1"/>
    <n v="575.68000000000006"/>
    <n v="402.98"/>
    <n v="172.70000000000002"/>
    <n v="230.27200000000005"/>
    <x v="2"/>
  </r>
  <r>
    <s v="       102189"/>
    <s v="       100502"/>
    <s v="LUC"/>
    <x v="1"/>
    <s v="01.01.97"/>
    <s v="01.02.97"/>
    <s v="1"/>
    <n v="20"/>
    <n v="1"/>
    <n v="3750.98"/>
    <n v="3750.98"/>
    <n v="0"/>
    <n v="1500.3920000000001"/>
    <x v="2"/>
  </r>
  <r>
    <s v="       106367"/>
    <s v="       100503"/>
    <s v="LJESTVE ALUMINIJSKE"/>
    <x v="1"/>
    <s v="19.07.98"/>
    <s v="01.08.98"/>
    <s v="1"/>
    <n v="12.5"/>
    <n v="1"/>
    <n v="138.21"/>
    <n v="138.21"/>
    <n v="0"/>
    <n v="55.284000000000006"/>
    <x v="2"/>
  </r>
  <r>
    <s v="      MB 5219"/>
    <s v="       300143"/>
    <s v="Machine Learning Methods"/>
    <x v="0"/>
    <s v="28.02.12"/>
    <s v="01.03.12"/>
    <s v="1"/>
    <n v="20"/>
    <n v="1"/>
    <n v="23.53"/>
    <n v="23.14"/>
    <n v="0.39"/>
    <n v="9.4120000000000008"/>
    <x v="0"/>
  </r>
  <r>
    <s v="      MB 6487"/>
    <s v="       300144"/>
    <s v="Magnetic Susceptibility A"/>
    <x v="0"/>
    <s v="08.11.17"/>
    <s v="01.12.17"/>
    <s v="1"/>
    <n v="20"/>
    <n v="1"/>
    <n v="71.61"/>
    <n v="14.32"/>
    <n v="57.29"/>
    <n v="71.61"/>
    <x v="0"/>
  </r>
  <r>
    <s v="       111625"/>
    <s v="       200823"/>
    <s v="MAGNETNA MJEŠALICA ECOSTIR"/>
    <x v="1"/>
    <s v="07.12.20"/>
    <s v="01.01.21"/>
    <s v="1"/>
    <n v="20"/>
    <n v="1"/>
    <n v="68.33"/>
    <n v="67.210000000000008"/>
    <n v="1.1200000000000001"/>
    <n v="27.332000000000001"/>
    <x v="2"/>
  </r>
  <r>
    <s v="       111626"/>
    <s v="       200823"/>
    <s v="MAGNETNA MJEŠALICA ECOSTIR"/>
    <x v="1"/>
    <s v="07.12.20"/>
    <s v="01.01.21"/>
    <s v="1"/>
    <n v="20"/>
    <n v="1"/>
    <n v="68.33"/>
    <n v="67.210000000000008"/>
    <n v="1.1200000000000001"/>
    <n v="27.332000000000001"/>
    <x v="2"/>
  </r>
  <r>
    <s v="       111627"/>
    <s v="       200823"/>
    <s v="MAGNETNA MJEŠALICA ECOSTIR"/>
    <x v="1"/>
    <s v="07.12.20"/>
    <s v="01.01.21"/>
    <s v="1"/>
    <n v="20"/>
    <n v="1"/>
    <n v="68.33"/>
    <n v="67.210000000000008"/>
    <n v="1.1200000000000001"/>
    <n v="27.332000000000001"/>
    <x v="2"/>
  </r>
  <r>
    <s v="       111348"/>
    <s v="       102638"/>
    <s v="MAGNETNA MJEŠALICA IMR"/>
    <x v="1"/>
    <s v="21.08.20"/>
    <s v="01.09.20"/>
    <s v="1"/>
    <n v="20"/>
    <n v="1"/>
    <n v="429.90000000000003"/>
    <n v="429.90000000000003"/>
    <n v="0"/>
    <n v="171.96000000000004"/>
    <x v="2"/>
  </r>
  <r>
    <s v="       111349"/>
    <s v="       102639"/>
    <s v="MAGNETNA MJEŠALICA IMR"/>
    <x v="1"/>
    <s v="21.08.20"/>
    <s v="01.09.20"/>
    <s v="1"/>
    <n v="20"/>
    <n v="1"/>
    <n v="429.90000000000003"/>
    <n v="429.90000000000003"/>
    <n v="0"/>
    <n v="171.96000000000004"/>
    <x v="2"/>
  </r>
  <r>
    <s v="       111350"/>
    <s v="       102638"/>
    <s v="MAGNETNA MJEŠALICA IMR"/>
    <x v="1"/>
    <s v="21.08.20"/>
    <s v="01.09.20"/>
    <s v="1"/>
    <n v="20"/>
    <n v="1"/>
    <n v="429.90000000000003"/>
    <n v="429.90000000000003"/>
    <n v="0"/>
    <n v="171.96000000000004"/>
    <x v="2"/>
  </r>
  <r>
    <s v="       105825"/>
    <s v="       100505"/>
    <s v="MAGNETOMETAR PROTONSKI"/>
    <x v="1"/>
    <s v="01.01.97"/>
    <s v="01.02.97"/>
    <s v="1"/>
    <n v="20"/>
    <n v="1"/>
    <n v="2214.04"/>
    <n v="2214.04"/>
    <n v="0"/>
    <n v="885.61599999999999"/>
    <x v="2"/>
  </r>
  <r>
    <s v="       111445"/>
    <s v="       102647"/>
    <s v="MAGNETSKA MJEŠALICA MSH-A"/>
    <x v="1"/>
    <s v="07.07.20"/>
    <s v="01.08.20"/>
    <s v="1"/>
    <n v="20"/>
    <n v="1"/>
    <n v="285.23"/>
    <n v="285.23"/>
    <n v="0"/>
    <n v="114.09200000000001"/>
    <x v="2"/>
  </r>
  <r>
    <s v="       MB6664"/>
    <s v="       300145"/>
    <s v="Makroekonomija"/>
    <x v="0"/>
    <s v="26.11.18"/>
    <s v="01.12.18"/>
    <s v="1"/>
    <n v="20"/>
    <n v="1"/>
    <n v="51.21"/>
    <n v="10.24"/>
    <n v="40.97"/>
    <n v="51.21"/>
    <x v="0"/>
  </r>
  <r>
    <s v="       MB6675"/>
    <s v="       300145"/>
    <s v="Makroekonomija"/>
    <x v="0"/>
    <s v="27.11.18"/>
    <s v="01.12.18"/>
    <s v="1"/>
    <n v="20"/>
    <n v="1"/>
    <n v="37.06"/>
    <n v="7.41"/>
    <n v="29.650000000000002"/>
    <n v="37.06"/>
    <x v="0"/>
  </r>
  <r>
    <s v="       102710"/>
    <s v="       100506"/>
    <s v="MANOMETAR"/>
    <x v="1"/>
    <s v="30.07.04"/>
    <s v="01.08.04"/>
    <s v="1"/>
    <n v="20"/>
    <n v="1"/>
    <n v="2077.3000000000002"/>
    <n v="2077.3000000000002"/>
    <n v="0"/>
    <n v="830.92000000000007"/>
    <x v="2"/>
  </r>
  <r>
    <s v="       100966"/>
    <s v="       100507"/>
    <s v="MAŠINA PIS.EL.PROFESIONAL"/>
    <x v="1"/>
    <s v="01.01.97"/>
    <s v="01.02.97"/>
    <s v="1"/>
    <n v="20"/>
    <n v="1"/>
    <n v="1681.93"/>
    <n v="1681.93"/>
    <n v="0"/>
    <n v="672.77200000000005"/>
    <x v="2"/>
  </r>
  <r>
    <s v="       103179"/>
    <s v="       100508"/>
    <s v="MAŠINICA ZA INICIRANJE UD"/>
    <x v="1"/>
    <s v="13.08.07"/>
    <s v="01.09.07"/>
    <s v="1"/>
    <n v="20"/>
    <n v="1"/>
    <n v="466.04"/>
    <n v="466.04"/>
    <n v="0"/>
    <n v="186.41600000000003"/>
    <x v="2"/>
  </r>
  <r>
    <s v="      MB 6410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1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2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3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4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5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6416"/>
    <s v="       300146"/>
    <s v="Matematičke osnove statis"/>
    <x v="0"/>
    <s v="19.10.17"/>
    <s v="01.11.17"/>
    <s v="1"/>
    <n v="20"/>
    <n v="1"/>
    <n v="17.920000000000002"/>
    <n v="3.58"/>
    <n v="14.34"/>
    <n v="17.920000000000002"/>
    <x v="0"/>
  </r>
  <r>
    <s v="      MB 8500"/>
    <s v="       300374"/>
    <s v="MATEMATIKA 1"/>
    <x v="0"/>
    <s v="24.10.24"/>
    <s v="01.11.24"/>
    <s v="1"/>
    <n v="20"/>
    <n v="1"/>
    <n v="24.55"/>
    <n v="0"/>
    <n v="24.55"/>
    <n v="24.55"/>
    <x v="0"/>
  </r>
  <r>
    <s v="      MB 5629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0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1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2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3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4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5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6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7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  MB 5638"/>
    <s v="       300147"/>
    <s v="Matematika za tehnološke"/>
    <x v="0"/>
    <s v="29.09.14"/>
    <s v="01.10.14"/>
    <s v="1"/>
    <n v="20"/>
    <n v="1"/>
    <n v="14.81"/>
    <n v="12.59"/>
    <n v="2.2200000000000002"/>
    <n v="5.9240000000000004"/>
    <x v="0"/>
  </r>
  <r>
    <s v="    MB 5259/1"/>
    <s v="       300148"/>
    <s v="Materials for Civil and C"/>
    <x v="0"/>
    <s v="27.11.12"/>
    <s v="01.12.12"/>
    <s v="1"/>
    <n v="20"/>
    <n v="1"/>
    <n v="97.95"/>
    <n v="96.320000000000007"/>
    <n v="1.6300000000000001"/>
    <n v="39.180000000000007"/>
    <x v="0"/>
  </r>
  <r>
    <s v="      MB 6392"/>
    <s v="       300149"/>
    <s v="Mathematics in Geology"/>
    <x v="0"/>
    <s v="13.10.17"/>
    <s v="01.11.17"/>
    <s v="1"/>
    <n v="20"/>
    <n v="1"/>
    <n v="69.34"/>
    <n v="13.870000000000001"/>
    <n v="55.47"/>
    <n v="69.34"/>
    <x v="0"/>
  </r>
  <r>
    <s v="      MB 7895"/>
    <s v="       300325"/>
    <s v="MATHEMATIK"/>
    <x v="0"/>
    <s v="21.06.22"/>
    <s v="01.07.22"/>
    <s v="1"/>
    <n v="20"/>
    <n v="1"/>
    <n v="78.040000000000006"/>
    <n v="0"/>
    <n v="78.040000000000006"/>
    <n v="78.040000000000006"/>
    <x v="0"/>
  </r>
  <r>
    <s v="      MB 6094"/>
    <s v="       300150"/>
    <s v="Measurement and instrumen"/>
    <x v="0"/>
    <s v="17.12.15"/>
    <s v="01.01.16"/>
    <s v="1"/>
    <n v="20"/>
    <n v="1"/>
    <n v="56.410000000000004"/>
    <n v="11.28"/>
    <n v="45.13"/>
    <n v="56.410000000000004"/>
    <x v="0"/>
  </r>
  <r>
    <s v="      MB 8362"/>
    <s v="       300368"/>
    <s v="MECHANICS OF MATERIALS IN SI UNITS"/>
    <x v="0"/>
    <s v="01.02.24"/>
    <s v="01.03.24"/>
    <s v="1"/>
    <n v="20"/>
    <n v="1"/>
    <n v="89.25"/>
    <n v="0"/>
    <n v="89.25"/>
    <n v="89.25"/>
    <x v="0"/>
  </r>
  <r>
    <s v="      MB 8359"/>
    <s v="       300365"/>
    <s v="MECHANICS OF MATEWRIALS"/>
    <x v="0"/>
    <s v="01.02.24"/>
    <s v="01.03.24"/>
    <s v="1"/>
    <n v="20"/>
    <n v="1"/>
    <n v="165.27"/>
    <n v="0"/>
    <n v="165.27"/>
    <n v="165.27"/>
    <x v="0"/>
  </r>
  <r>
    <s v="    MB 5260/1"/>
    <s v="       300151"/>
    <s v="Mechanisc of Earthquakes"/>
    <x v="0"/>
    <s v="27.11.12"/>
    <s v="01.12.12"/>
    <s v="1"/>
    <n v="20"/>
    <n v="1"/>
    <n v="57.34"/>
    <n v="56.38"/>
    <n v="0.96"/>
    <n v="22.936000000000003"/>
    <x v="0"/>
  </r>
  <r>
    <s v="      MB 5968"/>
    <s v="       300152"/>
    <s v="Mechanised Shield Tunnell"/>
    <x v="0"/>
    <s v="17.07.15"/>
    <s v="01.08.15"/>
    <s v="1"/>
    <n v="20"/>
    <n v="1"/>
    <n v="98.7"/>
    <n v="19.740000000000002"/>
    <n v="78.960000000000008"/>
    <n v="98.7"/>
    <x v="0"/>
  </r>
  <r>
    <s v="      MB 7962"/>
    <s v="       300333"/>
    <s v="MEHANIKA I"/>
    <x v="0"/>
    <s v="16.12.22"/>
    <s v="01.01.23"/>
    <s v="1"/>
    <n v="20"/>
    <n v="1"/>
    <n v="16"/>
    <n v="0"/>
    <n v="16"/>
    <n v="16"/>
    <x v="0"/>
  </r>
  <r>
    <s v="      MB 7963"/>
    <s v="       300333"/>
    <s v="MEHANIKA I"/>
    <x v="0"/>
    <s v="16.12.22"/>
    <s v="01.01.23"/>
    <s v="1"/>
    <n v="20"/>
    <n v="1"/>
    <n v="16"/>
    <n v="0"/>
    <n v="16"/>
    <n v="16"/>
    <x v="0"/>
  </r>
  <r>
    <s v="      MB 7964"/>
    <s v="       300333"/>
    <s v="MEHANIKA I"/>
    <x v="0"/>
    <s v="16.12.22"/>
    <s v="01.01.23"/>
    <s v="1"/>
    <n v="20"/>
    <n v="1"/>
    <n v="16"/>
    <n v="0"/>
    <n v="16"/>
    <n v="16"/>
    <x v="0"/>
  </r>
  <r>
    <s v="      MB 7965"/>
    <s v="       300333"/>
    <s v="MEHANIKA I"/>
    <x v="0"/>
    <s v="16.12.22"/>
    <s v="01.01.23"/>
    <s v="1"/>
    <n v="20"/>
    <n v="1"/>
    <n v="16"/>
    <n v="0"/>
    <n v="16"/>
    <n v="16"/>
    <x v="0"/>
  </r>
  <r>
    <s v="      MB 7966"/>
    <s v="       300333"/>
    <s v="MEHANIKA I"/>
    <x v="0"/>
    <s v="16.12.22"/>
    <s v="01.01.23"/>
    <s v="1"/>
    <n v="20"/>
    <n v="1"/>
    <n v="16"/>
    <n v="0"/>
    <n v="16"/>
    <n v="16"/>
    <x v="0"/>
  </r>
  <r>
    <s v="      MB 7967"/>
    <s v="       300333"/>
    <s v="MEHANIKA I"/>
    <x v="0"/>
    <s v="16.12.22"/>
    <s v="01.01.23"/>
    <s v="1"/>
    <n v="20"/>
    <n v="1"/>
    <n v="16"/>
    <n v="0"/>
    <n v="16"/>
    <n v="16"/>
    <x v="0"/>
  </r>
  <r>
    <s v="      MB 7968"/>
    <s v="       300333"/>
    <s v="MEHANIKA I"/>
    <x v="0"/>
    <s v="16.12.22"/>
    <s v="01.01.23"/>
    <s v="1"/>
    <n v="20"/>
    <n v="1"/>
    <n v="16"/>
    <n v="0"/>
    <n v="16"/>
    <n v="16"/>
    <x v="0"/>
  </r>
  <r>
    <s v="      MB 7969"/>
    <s v="       300333"/>
    <s v="MEHANIKA I"/>
    <x v="0"/>
    <s v="16.12.22"/>
    <s v="01.01.23"/>
    <s v="1"/>
    <n v="20"/>
    <n v="1"/>
    <n v="16"/>
    <n v="0"/>
    <n v="16"/>
    <n v="16"/>
    <x v="0"/>
  </r>
  <r>
    <s v="      MB 7970"/>
    <s v="       300333"/>
    <s v="MEHANIKA I"/>
    <x v="0"/>
    <s v="16.12.22"/>
    <s v="01.01.23"/>
    <s v="1"/>
    <n v="20"/>
    <n v="1"/>
    <n v="16"/>
    <n v="0"/>
    <n v="16"/>
    <n v="16"/>
    <x v="0"/>
  </r>
  <r>
    <s v="      MB 7971"/>
    <s v="       300333"/>
    <s v="MEHANIKA I"/>
    <x v="0"/>
    <s v="16.12.22"/>
    <s v="01.01.23"/>
    <s v="1"/>
    <n v="20"/>
    <n v="1"/>
    <n v="15.99"/>
    <n v="0"/>
    <n v="15.99"/>
    <n v="15.99"/>
    <x v="0"/>
  </r>
  <r>
    <s v="      MB 6116"/>
    <s v="       300153"/>
    <s v="Mehanika i mehaničke opas"/>
    <x v="0"/>
    <s v="10.02.16"/>
    <s v="01.03.16"/>
    <s v="1"/>
    <n v="20"/>
    <n v="1"/>
    <n v="13.94"/>
    <n v="2.79"/>
    <n v="11.15"/>
    <n v="13.94"/>
    <x v="0"/>
  </r>
  <r>
    <s v="       102298"/>
    <s v="       100509"/>
    <s v="MEMORIJA ZA KAMERU TSHRCS"/>
    <x v="2"/>
    <s v="12.09.08"/>
    <s v="01.10.08"/>
    <s v="1"/>
    <n v="20"/>
    <n v="1"/>
    <n v="2130.9299999999998"/>
    <n v="2130.9299999999998"/>
    <n v="0"/>
    <n v="852.37199999999996"/>
    <x v="2"/>
  </r>
  <r>
    <s v="      MB 6480"/>
    <s v="       300154"/>
    <s v="Menadžment malog"/>
    <x v="0"/>
    <s v="12.11.17"/>
    <s v="01.12.17"/>
    <s v="1"/>
    <n v="20"/>
    <n v="1"/>
    <n v="6.37"/>
    <n v="1.27"/>
    <n v="5.1000000000000005"/>
    <n v="6.37"/>
    <x v="0"/>
  </r>
  <r>
    <s v="      MB 7295"/>
    <s v="       300291"/>
    <s v="MENADŽMENT U TEORIJI I PRAKSI"/>
    <x v="0"/>
    <s v="27.02.20"/>
    <s v="01.03.20"/>
    <s v="1"/>
    <n v="20"/>
    <n v="1"/>
    <n v="33.450000000000003"/>
    <n v="5.57"/>
    <n v="27.88"/>
    <n v="33.450000000000003"/>
    <x v="0"/>
  </r>
  <r>
    <s v="      MB 5218"/>
    <s v="       300155"/>
    <s v="Meteorites **Zanda"/>
    <x v="0"/>
    <s v="28.02.12"/>
    <s v="01.03.12"/>
    <s v="1"/>
    <n v="20"/>
    <n v="1"/>
    <n v="18.77"/>
    <n v="18.46"/>
    <n v="0.31"/>
    <n v="7.508"/>
    <x v="0"/>
  </r>
  <r>
    <s v="       MB6632"/>
    <s v="       300156"/>
    <s v="Meteorites, A Petrologic,"/>
    <x v="0"/>
    <s v="05.11.18"/>
    <s v="01.12.18"/>
    <s v="1"/>
    <n v="20"/>
    <n v="1"/>
    <n v="66.820000000000007"/>
    <n v="13.370000000000001"/>
    <n v="53.45"/>
    <n v="66.820000000000007"/>
    <x v="0"/>
  </r>
  <r>
    <s v="       MB6633"/>
    <s v="       300157"/>
    <s v="Meteorites, Their Impact"/>
    <x v="0"/>
    <s v="05.11.18"/>
    <s v="01.12.18"/>
    <s v="1"/>
    <n v="20"/>
    <n v="1"/>
    <n v="36.520000000000003"/>
    <n v="7.3"/>
    <n v="29.22"/>
    <n v="36.520000000000003"/>
    <x v="0"/>
  </r>
  <r>
    <s v="       110211"/>
    <s v="       100510"/>
    <s v="Meteorološka beži.stanica"/>
    <x v="1"/>
    <s v="22.11.16"/>
    <s v="01.12.16"/>
    <s v="1"/>
    <n v="20"/>
    <n v="1"/>
    <n v="1630.02"/>
    <n v="1630.02"/>
    <n v="0"/>
    <n v="652.00800000000004"/>
    <x v="2"/>
  </r>
  <r>
    <s v="       111708"/>
    <s v="       102732"/>
    <s v="METEOROLOŠKA STANICA"/>
    <x v="1"/>
    <s v="08.02.21"/>
    <s v="01.03.21"/>
    <s v="1"/>
    <n v="20"/>
    <n v="1"/>
    <n v="1642.44"/>
    <n v="1587.7"/>
    <n v="54.74"/>
    <n v="656.97600000000011"/>
    <x v="2"/>
  </r>
  <r>
    <s v="      MB 8608"/>
    <s v="       300391"/>
    <s v="METHANE GAS HYDRATE"/>
    <x v="0"/>
    <s v="30.07.25"/>
    <s v="01.08.25"/>
    <s v="1"/>
    <n v="20"/>
    <n v="1"/>
    <n v="158.34"/>
    <n v="0"/>
    <n v="158.34"/>
    <n v="158.34"/>
    <x v="0"/>
  </r>
  <r>
    <s v="       105098"/>
    <s v="       100511"/>
    <s v="MIKRO.+DODAT.DJEL.BLEITZ"/>
    <x v="1"/>
    <s v="01.01.97"/>
    <s v="01.02.97"/>
    <s v="1"/>
    <n v="20"/>
    <n v="1"/>
    <n v="5853.97"/>
    <n v="5853.97"/>
    <n v="0"/>
    <n v="2341.5880000000002"/>
    <x v="2"/>
  </r>
  <r>
    <s v="       MB6665"/>
    <s v="       300159"/>
    <s v="Mikroekonomija"/>
    <x v="0"/>
    <s v="26.11.18"/>
    <s v="01.12.18"/>
    <s v="1"/>
    <n v="20"/>
    <n v="1"/>
    <n v="51.22"/>
    <n v="10.24"/>
    <n v="40.980000000000004"/>
    <n v="51.22"/>
    <x v="0"/>
  </r>
  <r>
    <s v="       MB6674"/>
    <s v="       300158"/>
    <s v="Mikroekonomija-menadžment"/>
    <x v="0"/>
    <s v="27.11.18"/>
    <s v="01.12.18"/>
    <s v="1"/>
    <n v="20"/>
    <n v="1"/>
    <n v="31.43"/>
    <n v="6.29"/>
    <n v="25.14"/>
    <n v="31.43"/>
    <x v="0"/>
  </r>
  <r>
    <s v="       102322"/>
    <s v="       100513"/>
    <s v="MIKROFON A"/>
    <x v="1"/>
    <s v="30.11.07"/>
    <s v="01.12.07"/>
    <s v="1"/>
    <n v="20"/>
    <n v="1"/>
    <n v="746.73"/>
    <n v="746.73"/>
    <n v="0"/>
    <n v="298.69200000000001"/>
    <x v="2"/>
  </r>
  <r>
    <s v="       102273"/>
    <s v="       100514"/>
    <s v="MIKROFON LINEAR"/>
    <x v="1"/>
    <s v="30.11.07"/>
    <s v="01.12.07"/>
    <s v="1"/>
    <n v="20"/>
    <n v="1"/>
    <n v="497.54"/>
    <n v="497.54"/>
    <n v="0"/>
    <n v="199.01600000000002"/>
    <x v="2"/>
  </r>
  <r>
    <s v="       102663"/>
    <s v="       100515"/>
    <s v="MIKROFON LINEAR 720A1801"/>
    <x v="1"/>
    <s v="14.06.12"/>
    <s v="01.07.12"/>
    <s v="1"/>
    <n v="20"/>
    <n v="1"/>
    <n v="790.52"/>
    <n v="790.52"/>
    <n v="0"/>
    <n v="316.20800000000003"/>
    <x v="2"/>
  </r>
  <r>
    <s v="       102660"/>
    <s v="       100516"/>
    <s v="MIKROFON REFERENTNI S PRI"/>
    <x v="1"/>
    <s v="15.04.10"/>
    <s v="01.05.10"/>
    <s v="1"/>
    <n v="20"/>
    <n v="1"/>
    <n v="3836.7000000000003"/>
    <n v="3836.7000000000003"/>
    <n v="0"/>
    <n v="1534.6800000000003"/>
    <x v="2"/>
  </r>
  <r>
    <s v="       106491"/>
    <s v="       100517"/>
    <s v="MIKROFON WEIGHT (R-2/1192"/>
    <x v="1"/>
    <s v="21.11.05"/>
    <s v="01.12.05"/>
    <s v="1"/>
    <n v="20"/>
    <n v="1"/>
    <n v="966.51"/>
    <n v="966.51"/>
    <n v="0"/>
    <n v="386.60400000000004"/>
    <x v="2"/>
  </r>
  <r>
    <s v="       102278"/>
    <s v="       100518"/>
    <s v="MIKROFON ZA VISOKI PRITIS"/>
    <x v="1"/>
    <s v="16.02.07"/>
    <s v="01.03.07"/>
    <s v="1"/>
    <n v="20"/>
    <n v="1"/>
    <n v="2654.4500000000003"/>
    <n v="2654.4500000000003"/>
    <n v="0"/>
    <n v="1061.7800000000002"/>
    <x v="2"/>
  </r>
  <r>
    <s v="       110740"/>
    <s v="       100519"/>
    <s v="Mikrofoni s miksetom i sl"/>
    <x v="1"/>
    <s v="26.10.17"/>
    <s v="01.11.17"/>
    <s v="1"/>
    <n v="20"/>
    <n v="1"/>
    <n v="1005.1800000000001"/>
    <n v="1005.1800000000001"/>
    <n v="0"/>
    <n v="402.07200000000006"/>
    <x v="2"/>
  </r>
  <r>
    <s v="      MB 6111"/>
    <s v="       300160"/>
    <s v="Mikroklima i radna okolin"/>
    <x v="0"/>
    <s v="10.02.16"/>
    <s v="01.03.16"/>
    <s v="1"/>
    <n v="20"/>
    <n v="1"/>
    <n v="13.94"/>
    <n v="2.79"/>
    <n v="11.15"/>
    <n v="13.94"/>
    <x v="0"/>
  </r>
  <r>
    <s v="       102989"/>
    <s v="       100520"/>
    <s v="MIKROMANOMETAR/PROC."/>
    <x v="1"/>
    <s v="01.01.97"/>
    <s v="01.02.97"/>
    <s v="1"/>
    <n v="20"/>
    <n v="1"/>
    <n v="424.71000000000004"/>
    <n v="424.71000000000004"/>
    <n v="0"/>
    <n v="169.88400000000001"/>
    <x v="2"/>
  </r>
  <r>
    <s v="       102990"/>
    <s v="       100520"/>
    <s v="MIKROMANOMETAR/PROC."/>
    <x v="1"/>
    <s v="01.01.97"/>
    <s v="01.02.97"/>
    <s v="1"/>
    <n v="20"/>
    <n v="1"/>
    <n v="424.71000000000004"/>
    <n v="424.71000000000004"/>
    <n v="0"/>
    <n v="169.88400000000001"/>
    <x v="2"/>
  </r>
  <r>
    <s v="       103181"/>
    <s v="       100521"/>
    <s v="MIKROMETAR DIG.0-25mm"/>
    <x v="1"/>
    <s v="18.12.06"/>
    <s v="01.01.07"/>
    <s v="1"/>
    <n v="20"/>
    <n v="1"/>
    <n v="514.04999999999995"/>
    <n v="514.04999999999995"/>
    <n v="0"/>
    <n v="205.62"/>
    <x v="2"/>
  </r>
  <r>
    <s v="       112279"/>
    <s v="       102971"/>
    <s v="MIKROMETAR UGRADBENI"/>
    <x v="1"/>
    <s v="01.09.22"/>
    <s v="01.10.22"/>
    <s v="1"/>
    <n v="20"/>
    <n v="1"/>
    <n v="57.28"/>
    <n v="37.24"/>
    <n v="20.04"/>
    <n v="22.912000000000003"/>
    <x v="2"/>
  </r>
  <r>
    <s v="       112280"/>
    <s v="       102971"/>
    <s v="MIKROMETAR UGRADBENI"/>
    <x v="1"/>
    <s v="01.09.22"/>
    <s v="01.10.22"/>
    <s v="1"/>
    <n v="20"/>
    <n v="1"/>
    <n v="176.78"/>
    <n v="114.92"/>
    <n v="61.86"/>
    <n v="70.712000000000003"/>
    <x v="2"/>
  </r>
  <r>
    <s v="       105429"/>
    <s v="       100522"/>
    <s v="MIKROS.BINOKULARNI LEICA"/>
    <x v="1"/>
    <s v="30.01.08"/>
    <s v="01.02.08"/>
    <s v="1"/>
    <n v="20"/>
    <n v="1"/>
    <n v="4211.72"/>
    <n v="4211.72"/>
    <n v="0"/>
    <n v="1684.6880000000001"/>
    <x v="2"/>
  </r>
  <r>
    <s v="       105430"/>
    <s v="       100522"/>
    <s v="MIKROS.BINOKULARNI LEICA"/>
    <x v="1"/>
    <s v="30.01.08"/>
    <s v="01.02.08"/>
    <s v="1"/>
    <n v="20"/>
    <n v="1"/>
    <n v="4211.72"/>
    <n v="4211.72"/>
    <n v="0"/>
    <n v="1684.6880000000001"/>
    <x v="2"/>
  </r>
  <r>
    <s v="       105434"/>
    <s v="       100522"/>
    <s v="MIKROS.BINOKULARNI LEICA"/>
    <x v="1"/>
    <s v="30.01.08"/>
    <s v="01.02.08"/>
    <s v="1"/>
    <n v="20"/>
    <n v="1"/>
    <n v="4211.72"/>
    <n v="4211.72"/>
    <n v="0"/>
    <n v="1684.6880000000001"/>
    <x v="2"/>
  </r>
  <r>
    <s v="       105501"/>
    <s v="       100522"/>
    <s v="MIKROS.BINOKULARNI LEICA"/>
    <x v="1"/>
    <s v="30.01.08"/>
    <s v="01.02.08"/>
    <s v="1"/>
    <n v="20"/>
    <n v="1"/>
    <n v="4211.72"/>
    <n v="4211.72"/>
    <n v="0"/>
    <n v="1684.6880000000001"/>
    <x v="2"/>
  </r>
  <r>
    <s v="       105159"/>
    <s v="       100523"/>
    <s v="MIKROS.POLARIZ.LEICA DMEP"/>
    <x v="1"/>
    <s v="31.03.06"/>
    <s v="01.04.06"/>
    <s v="1"/>
    <n v="20"/>
    <n v="1"/>
    <n v="6476.87"/>
    <n v="6476.87"/>
    <n v="0"/>
    <n v="2590.748"/>
    <x v="2"/>
  </r>
  <r>
    <s v="       105428"/>
    <s v="       100523"/>
    <s v="MIKROS.POLARIZ.LEICA DMEP"/>
    <x v="1"/>
    <s v="31.03.06"/>
    <s v="01.04.06"/>
    <s v="1"/>
    <n v="20"/>
    <n v="1"/>
    <n v="6476.87"/>
    <n v="6476.87"/>
    <n v="0"/>
    <n v="2590.748"/>
    <x v="2"/>
  </r>
  <r>
    <s v="       105431"/>
    <s v="       100523"/>
    <s v="MIKROS.POLARIZ.LEICA DMEP"/>
    <x v="1"/>
    <s v="31.03.06"/>
    <s v="01.04.06"/>
    <s v="1"/>
    <n v="20"/>
    <n v="1"/>
    <n v="6476.87"/>
    <n v="6476.87"/>
    <n v="0"/>
    <n v="2590.748"/>
    <x v="2"/>
  </r>
  <r>
    <s v="       105502"/>
    <s v="       100523"/>
    <s v="MIKROS.POLARIZ.LEICA DMEP"/>
    <x v="1"/>
    <s v="31.03.06"/>
    <s v="01.04.06"/>
    <s v="1"/>
    <n v="20"/>
    <n v="1"/>
    <n v="6476.87"/>
    <n v="6476.87"/>
    <n v="0"/>
    <n v="2590.748"/>
    <x v="2"/>
  </r>
  <r>
    <s v="       105435"/>
    <s v="       100524"/>
    <s v="MIKROS.TRINOKULARNI LEICA"/>
    <x v="1"/>
    <s v="30.01.08"/>
    <s v="01.02.08"/>
    <s v="1"/>
    <n v="20"/>
    <n v="1"/>
    <n v="4450.5200000000004"/>
    <n v="4450.5200000000004"/>
    <n v="0"/>
    <n v="1780.2080000000003"/>
    <x v="2"/>
  </r>
  <r>
    <s v="       105011"/>
    <s v="       100525"/>
    <s v="MIKROSK.STEREO LUPA LEICA"/>
    <x v="1"/>
    <s v="12.01.06"/>
    <s v="01.02.06"/>
    <s v="1"/>
    <n v="20"/>
    <n v="1"/>
    <n v="6153.03"/>
    <n v="6153.03"/>
    <n v="0"/>
    <n v="2461.212"/>
    <x v="2"/>
  </r>
  <r>
    <s v="       102406"/>
    <s v="       100527"/>
    <s v="MIKROSKOP"/>
    <x v="1"/>
    <s v="01.01.97"/>
    <s v="01.02.97"/>
    <s v="1"/>
    <n v="20"/>
    <n v="1"/>
    <n v="368.36"/>
    <n v="368.36"/>
    <n v="0"/>
    <n v="147.34400000000002"/>
    <x v="2"/>
  </r>
  <r>
    <s v="       101293"/>
    <s v="       100530"/>
    <s v="MIKROSKOP BINOKULAR"/>
    <x v="1"/>
    <s v="01.01.97"/>
    <s v="01.02.97"/>
    <s v="1"/>
    <n v="20"/>
    <n v="1"/>
    <n v="1166.74"/>
    <n v="1166.74"/>
    <n v="0"/>
    <n v="466.69600000000003"/>
    <x v="2"/>
  </r>
  <r>
    <s v="       103196"/>
    <s v="       100531"/>
    <s v="MIKROSKOP BIOLOŠKI BIM313"/>
    <x v="1"/>
    <s v="26.03.14"/>
    <s v="01.04.14"/>
    <s v="1"/>
    <n v="20"/>
    <n v="1"/>
    <n v="753.2"/>
    <n v="753.2"/>
    <n v="0"/>
    <n v="301.28000000000003"/>
    <x v="2"/>
  </r>
  <r>
    <s v="       106459"/>
    <s v="       100533"/>
    <s v="MIKROSKOP DIGIT.DINO-LITE"/>
    <x v="1"/>
    <s v="31.03.11"/>
    <s v="01.04.11"/>
    <s v="1"/>
    <n v="20"/>
    <n v="1"/>
    <n v="479.22"/>
    <n v="479.22"/>
    <n v="0"/>
    <n v="191.68800000000002"/>
    <x v="2"/>
  </r>
  <r>
    <s v="       103209"/>
    <s v="       100535"/>
    <s v="MIKROSKOP DINO-LITE PRO13"/>
    <x v="1"/>
    <s v="19.07.12"/>
    <s v="01.08.12"/>
    <s v="1"/>
    <n v="20"/>
    <n v="1"/>
    <n v="436.36"/>
    <n v="436.36"/>
    <n v="0"/>
    <n v="174.54400000000001"/>
    <x v="2"/>
  </r>
  <r>
    <s v="       110988"/>
    <s v="       100534"/>
    <s v="MIKROSKOP DINO-LITE+ STALAK"/>
    <x v="1"/>
    <s v="13.12.18"/>
    <s v="01.01.19"/>
    <s v="1"/>
    <n v="20"/>
    <n v="1"/>
    <n v="1353.8600000000001"/>
    <n v="1353.8600000000001"/>
    <n v="0"/>
    <n v="541.5440000000001"/>
    <x v="2"/>
  </r>
  <r>
    <s v="       105433"/>
    <s v="       100536"/>
    <s v="MIKROSKOP LEICA DM LSP"/>
    <x v="1"/>
    <s v="14.01.02"/>
    <s v="01.02.02"/>
    <s v="1"/>
    <n v="20"/>
    <n v="1"/>
    <n v="15382.57"/>
    <n v="15382.57"/>
    <n v="0"/>
    <n v="6153.0280000000002"/>
    <x v="2"/>
  </r>
  <r>
    <s v="       104097"/>
    <s v="       100537"/>
    <s v="MIKROSKOP LEITZ 525020"/>
    <x v="1"/>
    <s v="01.01.97"/>
    <s v="01.02.97"/>
    <s v="1"/>
    <n v="20"/>
    <n v="1"/>
    <n v="785.09"/>
    <n v="785.09"/>
    <n v="0"/>
    <n v="314.03600000000006"/>
    <x v="2"/>
  </r>
  <r>
    <s v="       105503"/>
    <s v="       100538"/>
    <s v="MIKROSKOP LEITZ 553456"/>
    <x v="1"/>
    <s v="01.01.97"/>
    <s v="01.02.97"/>
    <s v="1"/>
    <n v="20"/>
    <n v="1"/>
    <n v="6935.6100000000006"/>
    <n v="6935.6100000000006"/>
    <n v="0"/>
    <n v="2774.2440000000006"/>
    <x v="2"/>
  </r>
  <r>
    <s v="       105196"/>
    <s v="       100539"/>
    <s v="MIKROSKOP LEITZ 732423"/>
    <x v="1"/>
    <s v="01.01.97"/>
    <s v="01.02.97"/>
    <s v="1"/>
    <n v="20"/>
    <n v="1"/>
    <n v="2205.1"/>
    <n v="2205.1"/>
    <n v="0"/>
    <n v="882.04"/>
    <x v="2"/>
  </r>
  <r>
    <s v="       105411"/>
    <s v="       100540"/>
    <s v="MIKROSKOP LEITZ ORTHOPLAN"/>
    <x v="1"/>
    <s v="01.01.97"/>
    <s v="01.02.97"/>
    <s v="1"/>
    <n v="20"/>
    <n v="1"/>
    <n v="11737.91"/>
    <n v="11737.91"/>
    <n v="0"/>
    <n v="4695.1639999999998"/>
    <x v="2"/>
  </r>
  <r>
    <s v="       105002"/>
    <s v="       100544"/>
    <s v="MIKROSKOP OPTON 4757027 s"/>
    <x v="1"/>
    <s v="01.01.97"/>
    <s v="01.02.97"/>
    <s v="1"/>
    <n v="20"/>
    <n v="1"/>
    <n v="5069.63"/>
    <n v="5069.63"/>
    <n v="0"/>
    <n v="2027.8520000000001"/>
    <x v="2"/>
  </r>
  <r>
    <s v="       105207"/>
    <s v="       100545"/>
    <s v="MIKROSKOP OPTON 67380"/>
    <x v="1"/>
    <s v="01.01.97"/>
    <s v="01.02.97"/>
    <s v="1"/>
    <n v="20"/>
    <n v="1"/>
    <n v="243.29"/>
    <n v="243.29"/>
    <n v="0"/>
    <n v="97.316000000000003"/>
    <x v="2"/>
  </r>
  <r>
    <s v="       111727"/>
    <s v="       102742"/>
    <s v="MIKROSKOP PETROGRAFSKI"/>
    <x v="1"/>
    <s v="24.02.21"/>
    <s v="01.03.21"/>
    <s v="1"/>
    <n v="20"/>
    <n v="1"/>
    <n v="16457.63"/>
    <n v="15634.76"/>
    <n v="822.87"/>
    <n v="6583.0520000000006"/>
    <x v="2"/>
  </r>
  <r>
    <s v="       104251"/>
    <s v="       100547"/>
    <s v="MIKROSKOP POLAR.+KAMERA"/>
    <x v="1"/>
    <s v="11.11.05"/>
    <s v="01.12.05"/>
    <s v="1"/>
    <n v="20"/>
    <n v="1"/>
    <n v="20288.8"/>
    <n v="20288.8"/>
    <n v="0"/>
    <n v="8115.52"/>
    <x v="2"/>
  </r>
  <r>
    <s v="       105369"/>
    <s v="       100549"/>
    <s v="MIKROSKOP REICHERT 197815"/>
    <x v="1"/>
    <s v="01.01.97"/>
    <s v="01.02.97"/>
    <s v="1"/>
    <n v="20"/>
    <n v="1"/>
    <n v="341.07"/>
    <n v="341.07"/>
    <n v="0"/>
    <n v="136.428"/>
    <x v="2"/>
  </r>
  <r>
    <s v="       104554"/>
    <s v="       100550"/>
    <s v="MIKROSKOP TRINOKULARNI ST"/>
    <x v="1"/>
    <s v="20.01.11"/>
    <s v="01.02.11"/>
    <s v="1"/>
    <n v="20"/>
    <n v="1"/>
    <n v="2110.09"/>
    <n v="2110.09"/>
    <n v="0"/>
    <n v="844.03600000000006"/>
    <x v="2"/>
  </r>
  <r>
    <s v="       112590"/>
    <s v="       103142"/>
    <s v="MIKROSKOP ZEISS AXIOSCOPE 5"/>
    <x v="1"/>
    <s v="29.05.24"/>
    <s v="01.06.24"/>
    <s v="1"/>
    <n v="20"/>
    <n v="1"/>
    <n v="29831.25"/>
    <n v="9446.56"/>
    <n v="20384.689999999999"/>
    <n v="29831.25"/>
    <x v="1"/>
  </r>
  <r>
    <s v="       101608"/>
    <s v="       100556"/>
    <s v="MIKSER/PROC."/>
    <x v="1"/>
    <s v="01.01.97"/>
    <s v="01.02.97"/>
    <s v="1"/>
    <n v="20"/>
    <n v="1"/>
    <n v="79.63"/>
    <n v="79.63"/>
    <n v="0"/>
    <n v="31.852"/>
    <x v="2"/>
  </r>
  <r>
    <s v="      MB 6205"/>
    <s v="       300161"/>
    <s v="Minerals st the nanoscale"/>
    <x v="0"/>
    <s v="05.07.16"/>
    <s v="01.08.16"/>
    <s v="1"/>
    <n v="20"/>
    <n v="1"/>
    <n v="65.040000000000006"/>
    <n v="13.01"/>
    <n v="52.03"/>
    <n v="65.040000000000006"/>
    <x v="0"/>
  </r>
  <r>
    <s v="      MB 6315"/>
    <s v="       300162"/>
    <s v="Minerals:their Constituti"/>
    <x v="0"/>
    <s v="30.03.17"/>
    <s v="01.04.17"/>
    <s v="1"/>
    <n v="20"/>
    <n v="1"/>
    <n v="54.95"/>
    <n v="10.99"/>
    <n v="43.96"/>
    <n v="54.95"/>
    <x v="0"/>
  </r>
  <r>
    <s v="       112286"/>
    <s v="       102977"/>
    <s v="MINIBAGER BOBCAT E19"/>
    <x v="10"/>
    <s v="22.07.22"/>
    <s v="01.08.22"/>
    <s v="1"/>
    <n v="20"/>
    <n v="1"/>
    <n v="25681.86"/>
    <n v="20652.5"/>
    <n v="5029.3599999999997"/>
    <n v="10272.744000000001"/>
    <x v="2"/>
  </r>
  <r>
    <s v="      MB 8543"/>
    <s v="       300386"/>
    <s v="MINING AND THE ENVIRONMENTAL"/>
    <x v="0"/>
    <s v="25.11.24"/>
    <s v="01.12.24"/>
    <s v="1"/>
    <n v="20"/>
    <n v="1"/>
    <n v="116.76"/>
    <n v="0"/>
    <n v="116.76"/>
    <n v="116.76"/>
    <x v="0"/>
  </r>
  <r>
    <s v="      MB 5401"/>
    <s v="       300163"/>
    <s v="Mining and the Environmme"/>
    <x v="0"/>
    <s v="07.03.14"/>
    <s v="01.04.14"/>
    <s v="1"/>
    <n v="20"/>
    <n v="1"/>
    <n v="118.25"/>
    <n v="112.34"/>
    <n v="5.91"/>
    <n v="47.300000000000004"/>
    <x v="0"/>
  </r>
  <r>
    <s v="       112349"/>
    <s v="       103012"/>
    <s v="MINIRAČUNALO GIGABYTE BRIX"/>
    <x v="2"/>
    <s v="17.01.23"/>
    <s v="01.02.23"/>
    <s v="1"/>
    <n v="25"/>
    <n v="1"/>
    <n v="390.34000000000003"/>
    <n v="284.63"/>
    <n v="105.71000000000001"/>
    <n v="156.13600000000002"/>
    <x v="2"/>
  </r>
  <r>
    <s v="       112350"/>
    <s v="       103012"/>
    <s v="MINIRAČUNALO GIGABYTE BRIX"/>
    <x v="2"/>
    <s v="17.01.23"/>
    <s v="01.02.23"/>
    <s v="1"/>
    <n v="25"/>
    <n v="1"/>
    <n v="390.35"/>
    <n v="276.51"/>
    <n v="113.84"/>
    <n v="156.14000000000001"/>
    <x v="2"/>
  </r>
  <r>
    <s v="       MB6916"/>
    <s v="       300164"/>
    <s v="Minjera-pregled rudarske"/>
    <x v="0"/>
    <s v="30.06.19"/>
    <s v="01.07.19"/>
    <s v="1"/>
    <n v="20"/>
    <n v="1"/>
    <n v="15.93"/>
    <n v="3.19"/>
    <n v="12.74"/>
    <n v="15.93"/>
    <x v="0"/>
  </r>
  <r>
    <s v="       MB6917"/>
    <s v="       300164"/>
    <s v="Minjera-pregled rudarske"/>
    <x v="0"/>
    <s v="30.06.19"/>
    <s v="01.07.19"/>
    <s v="1"/>
    <n v="20"/>
    <n v="1"/>
    <n v="15.93"/>
    <n v="3.19"/>
    <n v="12.74"/>
    <n v="15.93"/>
    <x v="0"/>
  </r>
  <r>
    <s v="       104195"/>
    <s v="       100557"/>
    <s v="MIŠ HP 3D  (donac.Japan)"/>
    <x v="2"/>
    <s v="02.11.12"/>
    <s v="01.12.12"/>
    <s v="1"/>
    <n v="25"/>
    <n v="1"/>
    <n v="245.4"/>
    <n v="245.4"/>
    <n v="0"/>
    <n v="98.160000000000011"/>
    <x v="2"/>
  </r>
  <r>
    <s v="       112753"/>
    <s v="       103215"/>
    <s v="MIXETA SOUNDCRAFT EPM8"/>
    <x v="1"/>
    <s v="25.04.25"/>
    <s v="01.05.25"/>
    <s v="1"/>
    <n v="20"/>
    <n v="1"/>
    <n v="607.5"/>
    <n v="81"/>
    <n v="526.5"/>
    <n v="607.5"/>
    <x v="1"/>
  </r>
  <r>
    <s v="       106492"/>
    <s v="       100558"/>
    <s v="MJ.INS.TRANSDUCER DIGIT50"/>
    <x v="1"/>
    <s v="03.10.05"/>
    <s v="01.11.05"/>
    <s v="1"/>
    <n v="20"/>
    <n v="1"/>
    <n v="1783.24"/>
    <n v="1783.24"/>
    <n v="0"/>
    <n v="713.29600000000005"/>
    <x v="2"/>
  </r>
  <r>
    <s v="       110240"/>
    <s v="       100559"/>
    <s v="Mjer.čelija za mjer.speci"/>
    <x v="1"/>
    <s v="23.12.16"/>
    <s v="01.01.17"/>
    <s v="1"/>
    <n v="20"/>
    <n v="1"/>
    <n v="1377"/>
    <n v="1377"/>
    <n v="0"/>
    <n v="550.80000000000007"/>
    <x v="2"/>
  </r>
  <r>
    <s v="       104643"/>
    <s v="       100560"/>
    <s v="MJER.RAZ.PODZ.VODE WLM-50"/>
    <x v="1"/>
    <s v="19.09.06"/>
    <s v="01.10.06"/>
    <s v="1"/>
    <n v="20"/>
    <n v="1"/>
    <n v="377.28000000000003"/>
    <n v="377.28000000000003"/>
    <n v="0"/>
    <n v="150.91200000000001"/>
    <x v="2"/>
  </r>
  <r>
    <s v="       104574"/>
    <s v="       100561"/>
    <s v="MJER.RAZINE PODZEMNE VODE"/>
    <x v="1"/>
    <s v="22.07.15"/>
    <s v="01.08.15"/>
    <s v="1"/>
    <n v="20"/>
    <n v="1"/>
    <n v="392.1"/>
    <n v="392.1"/>
    <n v="0"/>
    <n v="156.84000000000003"/>
    <x v="2"/>
  </r>
  <r>
    <s v="       104575"/>
    <s v="       100561"/>
    <s v="MJER.RAZINE PODZEMNE VODE"/>
    <x v="1"/>
    <s v="22.07.15"/>
    <s v="01.08.15"/>
    <s v="1"/>
    <n v="20"/>
    <n v="1"/>
    <n v="392.1"/>
    <n v="392.1"/>
    <n v="0"/>
    <n v="156.84000000000003"/>
    <x v="2"/>
  </r>
  <r>
    <s v="       112283"/>
    <s v="       102974"/>
    <s v="MJERAČ APSOLUTNOG TLAKA"/>
    <x v="1"/>
    <s v="30.08.22"/>
    <s v="01.09.22"/>
    <s v="1"/>
    <n v="20"/>
    <n v="1"/>
    <n v="183.96"/>
    <n v="122.63"/>
    <n v="61.33"/>
    <n v="73.584000000000003"/>
    <x v="2"/>
  </r>
  <r>
    <s v="       112826"/>
    <s v="       103266"/>
    <s v="MJERAČ DIFERENCIJE TLAKA I PROTOKA"/>
    <x v="1"/>
    <s v="09.12.25"/>
    <s v="01.01.26"/>
    <s v="1"/>
    <n v="20"/>
    <n v="1"/>
    <n v="327.88"/>
    <n v="0"/>
    <n v="327.88"/>
    <n v="327.88"/>
    <x v="1"/>
  </r>
  <r>
    <s v="       112298"/>
    <s v="       102983"/>
    <s v="MJERAČ ISTRAŽIVAČKI STOLNI PH/EC"/>
    <x v="1"/>
    <s v="17.10.22"/>
    <s v="01.11.22"/>
    <s v="1"/>
    <n v="20"/>
    <n v="1"/>
    <n v="1247.5899999999999"/>
    <n v="769.35"/>
    <n v="478.24"/>
    <n v="499.036"/>
    <x v="2"/>
  </r>
  <r>
    <s v="       102963"/>
    <s v="       100563"/>
    <s v="MJERAČ IZOLACIJE MREŽE"/>
    <x v="1"/>
    <s v="01.01.97"/>
    <s v="01.02.97"/>
    <s v="1"/>
    <n v="20"/>
    <n v="1"/>
    <n v="119.45"/>
    <n v="119.45"/>
    <n v="0"/>
    <n v="47.78"/>
    <x v="2"/>
  </r>
  <r>
    <s v="       105125"/>
    <s v="       100565"/>
    <s v="MJERAČ ONEČIŠ.ECOPROBE 5"/>
    <x v="1"/>
    <s v="06.11.04"/>
    <s v="01.12.04"/>
    <s v="1"/>
    <n v="20"/>
    <n v="1"/>
    <n v="20892.55"/>
    <n v="20892.55"/>
    <n v="0"/>
    <n v="8357.02"/>
    <x v="2"/>
  </r>
  <r>
    <s v="       104641"/>
    <s v="       100566"/>
    <s v="MJERAČ RAZ.PODZ.VODE MRV-"/>
    <x v="1"/>
    <s v="21.01.08"/>
    <s v="01.02.08"/>
    <s v="1"/>
    <n v="20"/>
    <n v="1"/>
    <n v="683.31000000000006"/>
    <n v="683.31000000000006"/>
    <n v="0"/>
    <n v="273.32400000000001"/>
    <x v="2"/>
  </r>
  <r>
    <s v="       101356"/>
    <s v="       100567"/>
    <s v="MJERAČ USISA"/>
    <x v="1"/>
    <s v="30.09.04"/>
    <s v="01.10.04"/>
    <s v="1"/>
    <n v="20"/>
    <n v="1"/>
    <n v="1031.73"/>
    <n v="1031.73"/>
    <n v="0"/>
    <n v="412.69200000000001"/>
    <x v="2"/>
  </r>
  <r>
    <s v="       102108"/>
    <s v="       100568"/>
    <s v="MJERAČ UZEMLJENJA/PROC."/>
    <x v="1"/>
    <s v="01.01.97"/>
    <s v="01.02.97"/>
    <s v="1"/>
    <n v="20"/>
    <n v="1"/>
    <n v="265.45"/>
    <n v="265.45"/>
    <n v="0"/>
    <n v="106.18"/>
    <x v="2"/>
  </r>
  <r>
    <s v="       110232"/>
    <s v="       100572"/>
    <s v="MJERNA KARTICA NI"/>
    <x v="1"/>
    <s v="05.12.16"/>
    <s v="01.01.17"/>
    <s v="1"/>
    <n v="20"/>
    <n v="1"/>
    <n v="1613.99"/>
    <n v="1613.99"/>
    <n v="0"/>
    <n v="645.596"/>
    <x v="2"/>
  </r>
  <r>
    <s v="       102185"/>
    <s v="       100573"/>
    <s v="MJERNA STANICA GEOFENEL"/>
    <x v="1"/>
    <s v="07.12.09"/>
    <s v="01.01.10"/>
    <s v="1"/>
    <n v="20"/>
    <n v="1"/>
    <n v="5387.22"/>
    <n v="5387.22"/>
    <n v="0"/>
    <n v="2154.8880000000004"/>
    <x v="2"/>
  </r>
  <r>
    <s v="       102142"/>
    <s v="       100575"/>
    <s v="MJERNI INSTR.NI MYRIO ZA"/>
    <x v="1"/>
    <s v="06.05.14"/>
    <s v="01.06.14"/>
    <s v="1"/>
    <n v="20"/>
    <n v="1"/>
    <n v="605.51"/>
    <n v="605.51"/>
    <n v="0"/>
    <n v="242.20400000000001"/>
    <x v="2"/>
  </r>
  <r>
    <s v="       112297"/>
    <s v="       102982"/>
    <s v="MJERNI INSTRUMENT IAQ SA SONDAMA"/>
    <x v="1"/>
    <s v="24.10.22"/>
    <s v="01.11.22"/>
    <s v="1"/>
    <n v="20"/>
    <n v="1"/>
    <n v="5912.96"/>
    <n v="3744.87"/>
    <n v="2168.09"/>
    <n v="2365.1840000000002"/>
    <x v="2"/>
  </r>
  <r>
    <s v="       112197"/>
    <s v="       102935"/>
    <s v="MJERNI INSTRUMENT OSCILOSKOP"/>
    <x v="1"/>
    <s v="15.04.22"/>
    <s v="01.05.22"/>
    <s v="1"/>
    <n v="20"/>
    <n v="1"/>
    <n v="17854.54"/>
    <n v="13093.34"/>
    <n v="4761.2"/>
    <n v="7141.8160000000007"/>
    <x v="2"/>
  </r>
  <r>
    <s v="       102287"/>
    <s v="       100576"/>
    <s v="MJERNI KANAL NEXUS S PRIB"/>
    <x v="1"/>
    <s v="07.09.09"/>
    <s v="01.10.09"/>
    <s v="1"/>
    <n v="20"/>
    <n v="1"/>
    <n v="7284.17"/>
    <n v="7284.17"/>
    <n v="0"/>
    <n v="2913.6680000000001"/>
    <x v="2"/>
  </r>
  <r>
    <s v="       102135"/>
    <s v="       100577"/>
    <s v="MJERNI PRETVARAČ MI 400"/>
    <x v="1"/>
    <s v="06.07.07"/>
    <s v="01.08.07"/>
    <s v="1"/>
    <n v="20"/>
    <n v="1"/>
    <n v="419.29"/>
    <n v="419.29"/>
    <n v="0"/>
    <n v="167.71600000000001"/>
    <x v="2"/>
  </r>
  <r>
    <s v="       111638"/>
    <s v="       102693"/>
    <s v="MJERNI PRETVORNIK ZA LAORATORIJ WIKA"/>
    <x v="1"/>
    <s v="11.12.20"/>
    <s v="01.01.21"/>
    <s v="1"/>
    <n v="20"/>
    <n v="1"/>
    <n v="2533.5500000000002"/>
    <n v="2533.5500000000002"/>
    <n v="0"/>
    <n v="1013.4200000000001"/>
    <x v="2"/>
  </r>
  <r>
    <s v="       102757"/>
    <s v="       100578"/>
    <s v="MJERNI PRSTENOVI"/>
    <x v="1"/>
    <s v="01.01.00"/>
    <s v="01.02.00"/>
    <s v="1"/>
    <n v="20"/>
    <n v="1"/>
    <n v="436.37"/>
    <n v="436.37"/>
    <n v="0"/>
    <n v="174.548"/>
    <x v="2"/>
  </r>
  <r>
    <s v="       112266"/>
    <s v="       102962"/>
    <s v="MJERNI UREĐAJ CL2000"/>
    <x v="1"/>
    <s v="28.05.22"/>
    <s v="01.06.22"/>
    <s v="1"/>
    <n v="20"/>
    <n v="1"/>
    <n v="211.87"/>
    <n v="151.83000000000001"/>
    <n v="60.04"/>
    <n v="84.748000000000005"/>
    <x v="2"/>
  </r>
  <r>
    <s v="       112510"/>
    <s v="       103094"/>
    <s v="MJERNI UREĐAJ CONTROLLINO MINI"/>
    <x v="1"/>
    <s v="17.11.23"/>
    <s v="01.12.23"/>
    <s v="1"/>
    <n v="20"/>
    <n v="1"/>
    <n v="198.63"/>
    <n v="79.460000000000008"/>
    <n v="119.17"/>
    <n v="198.63"/>
    <x v="1"/>
  </r>
  <r>
    <s v="       112343"/>
    <s v="       103007"/>
    <s v="MJERNI UREĐAJ INCLINOMETAR"/>
    <x v="1"/>
    <s v="13.01.23"/>
    <s v="01.02.23"/>
    <s v="1"/>
    <n v="20"/>
    <n v="1"/>
    <n v="9658.75"/>
    <n v="5634.27"/>
    <n v="4024.48"/>
    <n v="9658.75"/>
    <x v="1"/>
  </r>
  <r>
    <s v="       111859"/>
    <s v="       102792"/>
    <s v="MJERNI UREĐAJ PHANTOM 4"/>
    <x v="1"/>
    <s v="07.04.21"/>
    <s v="01.05.21"/>
    <s v="1"/>
    <n v="20"/>
    <n v="1"/>
    <n v="2868.04"/>
    <n v="2667.04"/>
    <n v="201"/>
    <n v="1147.2160000000001"/>
    <x v="2"/>
  </r>
  <r>
    <s v="       112296"/>
    <s v="       102980"/>
    <s v="MJERNI UREĐAJ PLT"/>
    <x v="1"/>
    <s v="21.10.22"/>
    <s v="01.11.22"/>
    <s v="1"/>
    <n v="20"/>
    <n v="1"/>
    <n v="2901.65"/>
    <n v="1837.71"/>
    <n v="1063.94"/>
    <n v="1160.6600000000001"/>
    <x v="2"/>
  </r>
  <r>
    <s v="       112369"/>
    <s v="       103022"/>
    <s v="MJERNI UREĐAJ ROTRONIC"/>
    <x v="1"/>
    <s v="03.02.23"/>
    <s v="01.03.23"/>
    <s v="1"/>
    <n v="20"/>
    <n v="1"/>
    <n v="1318.75"/>
    <n v="747.29"/>
    <n v="571.46"/>
    <n v="1318.75"/>
    <x v="1"/>
  </r>
  <r>
    <s v="       112511"/>
    <s v="       103095"/>
    <s v="MJERNI UREĐAJ TRIMBLE CATALYST"/>
    <x v="1"/>
    <s v="28.11.23"/>
    <s v="01.12.23"/>
    <s v="1"/>
    <n v="20"/>
    <n v="1"/>
    <n v="1023.46"/>
    <n v="426.44"/>
    <n v="597.02"/>
    <n v="1023.46"/>
    <x v="1"/>
  </r>
  <r>
    <s v="       110513"/>
    <s v="       100579"/>
    <s v="Mjerni uređaj za računaln"/>
    <x v="1"/>
    <s v="15.07.17"/>
    <s v="01.08.17"/>
    <s v="1"/>
    <n v="20"/>
    <n v="1"/>
    <n v="5124.8900000000003"/>
    <n v="5124.8900000000003"/>
    <n v="0"/>
    <n v="2049.9560000000001"/>
    <x v="2"/>
  </r>
  <r>
    <s v="       102608"/>
    <s v="       100581"/>
    <s v="MJEŠALICA EL. MG."/>
    <x v="1"/>
    <s v="01.01.97"/>
    <s v="01.02.97"/>
    <s v="1"/>
    <n v="20"/>
    <n v="1"/>
    <n v="104.7"/>
    <n v="104.7"/>
    <n v="0"/>
    <n v="41.88"/>
    <x v="2"/>
  </r>
  <r>
    <s v="       102365"/>
    <s v="       100582"/>
    <s v="MJEŠALICA LAB. UM 404"/>
    <x v="1"/>
    <s v="01.01.97"/>
    <s v="01.02.97"/>
    <s v="1"/>
    <n v="20"/>
    <n v="1"/>
    <n v="360.89"/>
    <n v="360.89"/>
    <n v="0"/>
    <n v="144.35599999999999"/>
    <x v="2"/>
  </r>
  <r>
    <s v="       101319"/>
    <s v="       100583"/>
    <s v="MJEŠALICA LAB.+ČAŠE ZA MJ"/>
    <x v="1"/>
    <s v="19.03.04"/>
    <s v="01.04.04"/>
    <s v="1"/>
    <n v="20"/>
    <n v="1"/>
    <n v="2084.33"/>
    <n v="2084.33"/>
    <n v="0"/>
    <n v="833.73199999999997"/>
    <x v="2"/>
  </r>
  <r>
    <s v="       106458"/>
    <s v="       100584"/>
    <s v="MJEŠALICA LAB.RZR 2041"/>
    <x v="1"/>
    <s v="04.12.14"/>
    <s v="01.01.15"/>
    <s v="1"/>
    <n v="20"/>
    <n v="1"/>
    <n v="1787.6200000000001"/>
    <n v="1787.6200000000001"/>
    <n v="0"/>
    <n v="715.04800000000012"/>
    <x v="2"/>
  </r>
  <r>
    <s v="       105075"/>
    <s v="       100585"/>
    <s v="MJEŠALICA MAGN.&quot;AGIMATIC"/>
    <x v="1"/>
    <s v="21.06.04"/>
    <s v="01.07.04"/>
    <s v="1"/>
    <n v="20"/>
    <n v="1"/>
    <n v="463.26"/>
    <n v="463.26"/>
    <n v="0"/>
    <n v="185.304"/>
    <x v="2"/>
  </r>
  <r>
    <s v="       104088"/>
    <s v="       100586"/>
    <s v="MJEŠALICA MAGNETNA BASIC"/>
    <x v="1"/>
    <s v="25.08.06"/>
    <s v="01.09.06"/>
    <s v="1"/>
    <n v="20"/>
    <n v="1"/>
    <n v="445.02"/>
    <n v="445.02"/>
    <n v="0"/>
    <n v="178.00800000000001"/>
    <x v="2"/>
  </r>
  <r>
    <s v="       104089"/>
    <s v="       100586"/>
    <s v="MJEŠALICA MAGNETNA BASIC"/>
    <x v="1"/>
    <s v="25.08.06"/>
    <s v="01.09.06"/>
    <s v="1"/>
    <n v="20"/>
    <n v="1"/>
    <n v="445.03000000000003"/>
    <n v="445.03000000000003"/>
    <n v="0"/>
    <n v="178.01200000000003"/>
    <x v="2"/>
  </r>
  <r>
    <s v="       105076"/>
    <s v="       100586"/>
    <s v="MJEŠALICA MAGNETNA BASIC"/>
    <x v="1"/>
    <s v="25.08.06"/>
    <s v="01.09.06"/>
    <s v="1"/>
    <n v="20"/>
    <n v="1"/>
    <n v="445.03000000000003"/>
    <n v="445.03000000000003"/>
    <n v="0"/>
    <n v="178.01200000000003"/>
    <x v="2"/>
  </r>
  <r>
    <s v="       110111"/>
    <s v="       100587"/>
    <s v="Mješalica magnetna s grij"/>
    <x v="1"/>
    <s v="22.08.16"/>
    <s v="01.09.16"/>
    <s v="1"/>
    <n v="20"/>
    <n v="1"/>
    <n v="402.86"/>
    <n v="402.86"/>
    <n v="0"/>
    <n v="161.14400000000001"/>
    <x v="2"/>
  </r>
  <r>
    <s v="       110113"/>
    <s v="       100587"/>
    <s v="Mješalica magnetna s grij"/>
    <x v="1"/>
    <s v="22.08.16"/>
    <s v="01.09.16"/>
    <s v="1"/>
    <n v="20"/>
    <n v="1"/>
    <n v="402.86"/>
    <n v="402.86"/>
    <n v="0"/>
    <n v="161.14400000000001"/>
    <x v="2"/>
  </r>
  <r>
    <s v="       112090"/>
    <s v="       102883"/>
    <s v="MJEŠALICA MAGNETSKA S GRIJANJEM RCT"/>
    <x v="1"/>
    <s v="02.12.21"/>
    <s v="01.01.22"/>
    <s v="1"/>
    <n v="20"/>
    <n v="1"/>
    <n v="626.03"/>
    <n v="490.40000000000003"/>
    <n v="135.63"/>
    <n v="250.41200000000001"/>
    <x v="2"/>
  </r>
  <r>
    <s v="       112374"/>
    <s v="       102883"/>
    <s v="MJEŠALICA MAGNETSKA S GRIJANJEM RCT"/>
    <x v="1"/>
    <s v="08.03.23"/>
    <s v="01.04.23"/>
    <s v="1"/>
    <n v="20"/>
    <n v="1"/>
    <n v="544.16"/>
    <n v="299.28000000000003"/>
    <n v="244.88"/>
    <n v="544.16"/>
    <x v="1"/>
  </r>
  <r>
    <s v="       112375"/>
    <s v="       102883"/>
    <s v="MJEŠALICA MAGNETSKA S GRIJANJEM RCT"/>
    <x v="1"/>
    <s v="08.03.23"/>
    <s v="01.04.23"/>
    <s v="1"/>
    <n v="20"/>
    <n v="1"/>
    <n v="544.16"/>
    <n v="299.28000000000003"/>
    <n v="244.88"/>
    <n v="544.16"/>
    <x v="1"/>
  </r>
  <r>
    <s v="       112376"/>
    <s v="       102883"/>
    <s v="MJEŠALICA MAGNETSKA S GRIJANJEM RCT"/>
    <x v="1"/>
    <s v="08.03.23"/>
    <s v="01.04.23"/>
    <s v="1"/>
    <n v="20"/>
    <n v="1"/>
    <n v="544.16"/>
    <n v="290.20999999999998"/>
    <n v="253.95000000000002"/>
    <n v="544.16"/>
    <x v="1"/>
  </r>
  <r>
    <s v="       111360"/>
    <s v="       102645"/>
    <s v="MJEŠALICA ROTATOR 2"/>
    <x v="1"/>
    <s v="04.09.20"/>
    <s v="01.10.20"/>
    <s v="1"/>
    <n v="20"/>
    <n v="1"/>
    <n v="642.05000000000007"/>
    <n v="642.05000000000007"/>
    <n v="0"/>
    <n v="256.82000000000005"/>
    <x v="2"/>
  </r>
  <r>
    <s v="       101359"/>
    <s v="       100588"/>
    <s v="MJEŠALICA RW 14basic"/>
    <x v="1"/>
    <s v="10.01.07"/>
    <s v="01.02.07"/>
    <s v="1"/>
    <n v="20"/>
    <n v="1"/>
    <n v="553.70000000000005"/>
    <n v="553.70000000000005"/>
    <n v="0"/>
    <n v="221.48000000000002"/>
    <x v="2"/>
  </r>
  <r>
    <s v="       101361"/>
    <s v="       100588"/>
    <s v="MJEŠALICA RW 14basic"/>
    <x v="1"/>
    <s v="12.02.07"/>
    <s v="01.03.07"/>
    <s v="1"/>
    <n v="20"/>
    <n v="1"/>
    <n v="574.22"/>
    <n v="574.22"/>
    <n v="0"/>
    <n v="229.68800000000002"/>
    <x v="2"/>
  </r>
  <r>
    <s v="       110006"/>
    <s v="       100589"/>
    <s v="Mješalica za cementnu kaš"/>
    <x v="4"/>
    <s v="25.01.16"/>
    <s v="01.02.16"/>
    <s v="1"/>
    <n v="20"/>
    <n v="1"/>
    <n v="6751.92"/>
    <n v="6751.92"/>
    <n v="0"/>
    <n v="2700.768"/>
    <x v="2"/>
  </r>
  <r>
    <s v="       101604"/>
    <s v="       100590"/>
    <s v="MJEŠALICA ZA ISPLAKU I CE"/>
    <x v="1"/>
    <s v="22.10.98"/>
    <s v="01.11.98"/>
    <s v="1"/>
    <n v="20"/>
    <n v="1"/>
    <n v="238.25"/>
    <n v="238.25"/>
    <n v="0"/>
    <n v="95.300000000000011"/>
    <x v="2"/>
  </r>
  <r>
    <s v="       102527"/>
    <s v="       100592"/>
    <s v="MLIN ČEKIĆAR"/>
    <x v="4"/>
    <s v="01.01.97"/>
    <s v="01.02.97"/>
    <s v="1"/>
    <n v="20"/>
    <n v="1"/>
    <n v="720.62"/>
    <n v="720.62"/>
    <n v="0"/>
    <n v="288.24799999999999"/>
    <x v="2"/>
  </r>
  <r>
    <s v="       111904"/>
    <s v="       102801"/>
    <s v="MLIN DROBILICA LMC100-D"/>
    <x v="4"/>
    <s v="29.03.21"/>
    <s v="01.04.21"/>
    <s v="1"/>
    <n v="20"/>
    <n v="1"/>
    <n v="19827.13"/>
    <n v="18835.79"/>
    <n v="991.34"/>
    <n v="7930.8520000000008"/>
    <x v="2"/>
  </r>
  <r>
    <s v="       102522"/>
    <s v="       100593"/>
    <s v="MLIN LAB.ZA REZANJE SM200"/>
    <x v="4"/>
    <s v="23.12.05"/>
    <s v="01.01.06"/>
    <s v="1"/>
    <n v="20"/>
    <n v="1"/>
    <n v="15017.7"/>
    <n v="15017.7"/>
    <n v="0"/>
    <n v="6007.0800000000008"/>
    <x v="2"/>
  </r>
  <r>
    <s v="       102594"/>
    <s v="       100595"/>
    <s v="MLIN PORCULANSKI LAB./PRO"/>
    <x v="4"/>
    <s v="01.01.97"/>
    <s v="01.02.97"/>
    <s v="1"/>
    <n v="20"/>
    <n v="1"/>
    <n v="995.42000000000007"/>
    <n v="995.42000000000007"/>
    <n v="0"/>
    <n v="398.16800000000006"/>
    <x v="2"/>
  </r>
  <r>
    <s v="       102528"/>
    <s v="       100596"/>
    <s v="MLIN S PALICAMA"/>
    <x v="4"/>
    <s v="01.01.97"/>
    <s v="01.02.97"/>
    <s v="1"/>
    <n v="20"/>
    <n v="1"/>
    <n v="818.64"/>
    <n v="818.64"/>
    <n v="0"/>
    <n v="327.45600000000002"/>
    <x v="2"/>
  </r>
  <r>
    <s v="       110586"/>
    <s v="       100597"/>
    <s v="Mlin sa ahatnom posudom i"/>
    <x v="4"/>
    <s v="05.09.17"/>
    <s v="01.10.17"/>
    <s v="1"/>
    <n v="20"/>
    <n v="1"/>
    <n v="6025.35"/>
    <n v="6025.35"/>
    <n v="0"/>
    <n v="2410.1400000000003"/>
    <x v="2"/>
  </r>
  <r>
    <s v="       111881"/>
    <s v="       102799"/>
    <s v="MLIN ZA MLJEVENJE GEOLOŠKIH UZORAKA"/>
    <x v="4"/>
    <s v="24.05.21"/>
    <s v="01.06.21"/>
    <s v="1"/>
    <n v="20"/>
    <n v="1"/>
    <n v="33020.79"/>
    <n v="20785.37"/>
    <n v="12235.42"/>
    <n v="13208.316000000001"/>
    <x v="2"/>
  </r>
  <r>
    <s v="       105065"/>
    <s v="       100598"/>
    <s v="MLIN ZA PRIP.RENDGENSKE D"/>
    <x v="4"/>
    <s v="06.10.14"/>
    <s v="01.11.14"/>
    <s v="1"/>
    <n v="20"/>
    <n v="1"/>
    <n v="9194.8000000000011"/>
    <n v="9194.8000000000011"/>
    <n v="0"/>
    <n v="3677.9200000000005"/>
    <x v="2"/>
  </r>
  <r>
    <s v="       102524"/>
    <s v="       100599"/>
    <s v="MLIN ŽRVANJSKI/PROC."/>
    <x v="4"/>
    <s v="01.01.97"/>
    <s v="01.02.97"/>
    <s v="1"/>
    <n v="20"/>
    <n v="1"/>
    <n v="663.61"/>
    <n v="663.61"/>
    <n v="0"/>
    <n v="265.44400000000002"/>
    <x v="2"/>
  </r>
  <r>
    <s v="       112667"/>
    <s v="       103184"/>
    <s v="MLIN-FRITSCH PULVERISETTE 11"/>
    <x v="11"/>
    <s v="17.12.24"/>
    <s v="01.01.25"/>
    <s v="1"/>
    <n v="20"/>
    <n v="1"/>
    <n v="13670"/>
    <n v="2182.83"/>
    <n v="11487.17"/>
    <n v="13670"/>
    <x v="1"/>
  </r>
  <r>
    <s v="       112612"/>
    <s v="       103156"/>
    <s v="MOBITEL APPLE IPHONE 11"/>
    <x v="11"/>
    <s v="12.07.24"/>
    <s v="01.08.24"/>
    <s v="1"/>
    <n v="20"/>
    <n v="1"/>
    <n v="378.48"/>
    <n v="107.24000000000001"/>
    <n v="271.24"/>
    <n v="378.48"/>
    <x v="1"/>
  </r>
  <r>
    <s v="       112690"/>
    <s v="       103195"/>
    <s v="MOBITEL APPLE IPHONE 16"/>
    <x v="11"/>
    <s v="28.01.25"/>
    <s v="01.02.25"/>
    <s v="1"/>
    <n v="20"/>
    <n v="1"/>
    <n v="1350"/>
    <n v="247.5"/>
    <n v="1102.5"/>
    <n v="1350"/>
    <x v="1"/>
  </r>
  <r>
    <s v="       112821"/>
    <s v="       103262"/>
    <s v="MOBITEL APPLE IPHONE 17PRO"/>
    <x v="11"/>
    <s v="22.11.25"/>
    <s v="01.12.25"/>
    <s v="1"/>
    <n v="20"/>
    <n v="1"/>
    <n v="1465.8600000000001"/>
    <n v="24.43"/>
    <n v="1441.43"/>
    <n v="1465.8600000000001"/>
    <x v="1"/>
  </r>
  <r>
    <s v="       112796"/>
    <s v="       103246"/>
    <s v="MOBITEL HONOR 400"/>
    <x v="11"/>
    <s v="08.09.25"/>
    <s v="01.10.25"/>
    <s v="1"/>
    <n v="20"/>
    <n v="1"/>
    <n v="607.02"/>
    <n v="30.35"/>
    <n v="576.66999999999996"/>
    <n v="607.02"/>
    <x v="1"/>
  </r>
  <r>
    <s v="       112477"/>
    <s v="       103081"/>
    <s v="MOBITEL HONOR 90"/>
    <x v="2"/>
    <s v="07.10.23"/>
    <s v="01.11.23"/>
    <s v="1"/>
    <n v="20"/>
    <n v="1"/>
    <n v="345"/>
    <n v="149.5"/>
    <n v="195.5"/>
    <n v="345"/>
    <x v="1"/>
  </r>
  <r>
    <s v="       111054"/>
    <s v="       100600"/>
    <s v="Mobitel Huawei"/>
    <x v="2"/>
    <s v="09.04.19"/>
    <s v="01.05.19"/>
    <s v="1"/>
    <n v="20"/>
    <n v="1"/>
    <n v="683.61"/>
    <n v="683.61"/>
    <n v="0"/>
    <n v="273.44400000000002"/>
    <x v="2"/>
  </r>
  <r>
    <s v="       111055"/>
    <s v="       100600"/>
    <s v="Mobitel Huawei"/>
    <x v="2"/>
    <s v="09.04.19"/>
    <s v="01.05.19"/>
    <s v="1"/>
    <n v="20"/>
    <n v="1"/>
    <n v="141.78"/>
    <n v="141.78"/>
    <n v="0"/>
    <n v="56.712000000000003"/>
    <x v="2"/>
  </r>
  <r>
    <s v="       112382"/>
    <s v="       103030"/>
    <s v="MOBITEL HUAWEI MATE 50"/>
    <x v="2"/>
    <s v="14.03.23"/>
    <s v="01.04.23"/>
    <s v="1"/>
    <n v="20"/>
    <n v="1"/>
    <n v="732.52"/>
    <n v="402.88"/>
    <n v="329.64"/>
    <n v="732.52"/>
    <x v="1"/>
  </r>
  <r>
    <s v="       112237"/>
    <s v="       102950"/>
    <s v="MOBITEL IPHONE 13"/>
    <x v="2"/>
    <s v="28.06.22"/>
    <s v="01.07.22"/>
    <s v="1"/>
    <n v="20"/>
    <n v="1"/>
    <n v="743.12"/>
    <n v="520.16999999999996"/>
    <n v="222.95000000000002"/>
    <n v="297.24799999999999"/>
    <x v="2"/>
  </r>
  <r>
    <s v="       112348"/>
    <s v="       103011"/>
    <s v="MOBITEL IPHONE 14"/>
    <x v="2"/>
    <s v="01.02.23"/>
    <s v="01.03.23"/>
    <s v="1"/>
    <n v="20"/>
    <n v="1"/>
    <n v="662.45"/>
    <n v="375.39"/>
    <n v="287.06"/>
    <n v="662.45"/>
    <x v="1"/>
  </r>
  <r>
    <s v="       112397"/>
    <s v="       103011"/>
    <s v="MOBITEL IPHONE 14"/>
    <x v="2"/>
    <s v="07.04.23"/>
    <s v="01.05.23"/>
    <s v="1"/>
    <n v="20"/>
    <n v="1"/>
    <n v="803.22"/>
    <n v="428.38"/>
    <n v="374.84000000000003"/>
    <n v="803.22"/>
    <x v="1"/>
  </r>
  <r>
    <s v="       112424"/>
    <s v="       103011"/>
    <s v="MOBITEL IPHONE 14"/>
    <x v="2"/>
    <s v="29.05.23"/>
    <s v="01.06.23"/>
    <s v="1"/>
    <n v="20"/>
    <n v="1"/>
    <n v="828.06000000000006"/>
    <n v="427.83"/>
    <n v="400.23"/>
    <n v="828.06000000000006"/>
    <x v="1"/>
  </r>
  <r>
    <s v="       112429"/>
    <s v="       103011"/>
    <s v="MOBITEL IPHONE 14"/>
    <x v="2"/>
    <s v="16.05.23"/>
    <s v="01.06.23"/>
    <s v="1"/>
    <n v="20"/>
    <n v="1"/>
    <n v="900.29"/>
    <n v="165.05"/>
    <n v="735.24"/>
    <n v="900.29"/>
    <x v="1"/>
  </r>
  <r>
    <s v="       112431"/>
    <s v="       103011"/>
    <s v="MOBITEL IPHONE 14"/>
    <x v="2"/>
    <s v="29.05.23"/>
    <s v="01.06.23"/>
    <s v="1"/>
    <n v="20"/>
    <n v="1"/>
    <n v="1385.49"/>
    <n v="715.84"/>
    <n v="669.65"/>
    <n v="1385.49"/>
    <x v="1"/>
  </r>
  <r>
    <s v="       110913"/>
    <s v="       100601"/>
    <s v="Mobitel iPhone 8"/>
    <x v="2"/>
    <s v="18.07.18"/>
    <s v="01.08.18"/>
    <s v="1"/>
    <n v="20"/>
    <n v="1"/>
    <n v="663.48"/>
    <n v="663.48"/>
    <n v="0"/>
    <n v="265.392"/>
    <x v="2"/>
  </r>
  <r>
    <s v="       112586"/>
    <s v="       103138"/>
    <s v="MOBITEL POCO X6"/>
    <x v="11"/>
    <s v="22.05.24"/>
    <s v="01.06.24"/>
    <s v="1"/>
    <n v="20"/>
    <n v="1"/>
    <n v="296.2"/>
    <n v="93.8"/>
    <n v="202.4"/>
    <n v="296.2"/>
    <x v="1"/>
  </r>
  <r>
    <s v="       112435"/>
    <s v="       103058"/>
    <s v="MOBITEL SAMSUNG A54"/>
    <x v="2"/>
    <s v="07.06.23"/>
    <s v="01.07.23"/>
    <s v="1"/>
    <n v="20"/>
    <n v="1"/>
    <n v="484.43"/>
    <n v="242.22"/>
    <n v="242.21"/>
    <n v="484.43"/>
    <x v="1"/>
  </r>
  <r>
    <s v="       112494"/>
    <s v="       103089"/>
    <s v="MOBITEL SAMSUNG GALAXY"/>
    <x v="2"/>
    <s v="25.09.23"/>
    <s v="01.10.23"/>
    <s v="1"/>
    <n v="20"/>
    <n v="1"/>
    <n v="984"/>
    <n v="442.8"/>
    <n v="541.20000000000005"/>
    <n v="984"/>
    <x v="1"/>
  </r>
  <r>
    <s v="       112558"/>
    <s v="       103120"/>
    <s v="MOBITEL SAMSUNG GALAXY A34"/>
    <x v="11"/>
    <s v="05.03.24"/>
    <s v="01.04.24"/>
    <s v="1"/>
    <n v="20"/>
    <n v="1"/>
    <n v="191.20000000000002"/>
    <n v="66.92"/>
    <n v="124.28"/>
    <n v="191.20000000000002"/>
    <x v="1"/>
  </r>
  <r>
    <s v="       112619"/>
    <s v="       103161"/>
    <s v="MOBITEL SAMSUNG GALAXY A35"/>
    <x v="11"/>
    <s v="27.08.24"/>
    <s v="01.09.24"/>
    <s v="1"/>
    <n v="20"/>
    <n v="1"/>
    <n v="191.25"/>
    <n v="51"/>
    <n v="140.25"/>
    <n v="191.25"/>
    <x v="1"/>
  </r>
  <r>
    <s v="       112792"/>
    <s v="       103244"/>
    <s v="MOBITEL SAMSUNG GALAXY A36"/>
    <x v="11"/>
    <s v="01.09.25"/>
    <s v="01.10.25"/>
    <s v="1"/>
    <n v="20"/>
    <n v="1"/>
    <n v="297.56"/>
    <n v="14.88"/>
    <n v="282.68"/>
    <n v="297.56"/>
    <x v="1"/>
  </r>
  <r>
    <s v="       112605"/>
    <s v="       103153"/>
    <s v="MOBITEL SAMSUNG GALAXY A55"/>
    <x v="11"/>
    <s v="29.05.24"/>
    <s v="01.06.24"/>
    <s v="1"/>
    <n v="20"/>
    <n v="1"/>
    <n v="253"/>
    <n v="80.12"/>
    <n v="172.88"/>
    <n v="253"/>
    <x v="1"/>
  </r>
  <r>
    <s v="       112606"/>
    <s v="       103153"/>
    <s v="MOBITEL SAMSUNG GALAXY A55"/>
    <x v="11"/>
    <s v="29.05.24"/>
    <s v="01.06.24"/>
    <s v="1"/>
    <n v="20"/>
    <n v="1"/>
    <n v="253"/>
    <n v="80.12"/>
    <n v="172.88"/>
    <n v="253"/>
    <x v="1"/>
  </r>
  <r>
    <s v="       112607"/>
    <s v="       103153"/>
    <s v="MOBITEL SAMSUNG GALAXY A55"/>
    <x v="11"/>
    <s v="28.05.24"/>
    <s v="01.06.24"/>
    <s v="1"/>
    <n v="20"/>
    <n v="1"/>
    <n v="306.13"/>
    <n v="96.95"/>
    <n v="209.18"/>
    <n v="306.13"/>
    <x v="1"/>
  </r>
  <r>
    <s v="       112615"/>
    <s v="       103153"/>
    <s v="MOBITEL SAMSUNG GALAXY A55"/>
    <x v="11"/>
    <s v="04.07.24"/>
    <s v="01.08.24"/>
    <s v="1"/>
    <n v="20"/>
    <n v="1"/>
    <n v="253"/>
    <n v="71.680000000000007"/>
    <n v="181.32"/>
    <n v="253"/>
    <x v="1"/>
  </r>
  <r>
    <s v="       112627"/>
    <s v="       103153"/>
    <s v="MOBITEL SAMSUNG GALAXY A55"/>
    <x v="11"/>
    <s v="25.09.24"/>
    <s v="01.10.24"/>
    <s v="1"/>
    <n v="20"/>
    <n v="1"/>
    <n v="253"/>
    <n v="63.25"/>
    <n v="189.75"/>
    <n v="253"/>
    <x v="1"/>
  </r>
  <r>
    <s v="       112758"/>
    <s v="       103221"/>
    <s v="MOBITEL SAMSUNG GALAXY A56"/>
    <x v="11"/>
    <s v="22.05.25"/>
    <s v="01.06.25"/>
    <s v="1"/>
    <n v="20"/>
    <n v="1"/>
    <n v="325.28000000000003"/>
    <n v="37.950000000000003"/>
    <n v="287.33"/>
    <n v="325.28000000000003"/>
    <x v="1"/>
  </r>
  <r>
    <s v="       112813"/>
    <s v="       103221"/>
    <s v="MOBITEL SAMSUNG GALAXY A56"/>
    <x v="11"/>
    <s v="15.10.25"/>
    <s v="01.11.25"/>
    <s v="1"/>
    <n v="20"/>
    <n v="1"/>
    <n v="370.3"/>
    <n v="12.34"/>
    <n v="357.96"/>
    <n v="370.3"/>
    <x v="1"/>
  </r>
  <r>
    <s v="       111439"/>
    <s v="       200760"/>
    <s v="MOBITEL SAMSUNG GALAXY S10"/>
    <x v="2"/>
    <s v="15.05.20"/>
    <s v="01.06.20"/>
    <s v="1"/>
    <n v="20"/>
    <n v="1"/>
    <n v="583.85"/>
    <n v="583.85"/>
    <n v="0"/>
    <n v="233.54000000000002"/>
    <x v="2"/>
  </r>
  <r>
    <s v="       112310"/>
    <s v="       102992"/>
    <s v="MOBITEL SAMSUNG GALAXY S22"/>
    <x v="2"/>
    <s v="30.11.22"/>
    <s v="01.12.22"/>
    <s v="1"/>
    <n v="20"/>
    <n v="1"/>
    <n v="917"/>
    <n v="565.48"/>
    <n v="351.52"/>
    <n v="366.8"/>
    <x v="2"/>
  </r>
  <r>
    <s v="       112354"/>
    <s v="       103015"/>
    <s v="MOBITEL SAMSUNG GALAXY S23"/>
    <x v="2"/>
    <s v="09.02.23"/>
    <s v="01.03.23"/>
    <s v="1"/>
    <n v="20"/>
    <n v="1"/>
    <n v="988.43000000000006"/>
    <n v="560.12"/>
    <n v="428.31"/>
    <n v="988.43000000000006"/>
    <x v="1"/>
  </r>
  <r>
    <s v="       112603"/>
    <s v="       103152"/>
    <s v="MOBITEL SAMSUNG GALAXY S24"/>
    <x v="11"/>
    <s v="29.05.24"/>
    <s v="01.06.24"/>
    <s v="1"/>
    <n v="20"/>
    <n v="1"/>
    <n v="994.31000000000006"/>
    <n v="314.86"/>
    <n v="679.45"/>
    <n v="994.31000000000006"/>
    <x v="1"/>
  </r>
  <r>
    <s v="       112604"/>
    <s v="       103152"/>
    <s v="MOBITEL SAMSUNG GALAXY S24"/>
    <x v="11"/>
    <s v="29.05.24"/>
    <s v="01.06.24"/>
    <s v="1"/>
    <n v="20"/>
    <n v="1"/>
    <n v="994.31000000000006"/>
    <n v="314.86"/>
    <n v="679.45"/>
    <n v="994.31000000000006"/>
    <x v="1"/>
  </r>
  <r>
    <s v="       112616"/>
    <s v="       103152"/>
    <s v="MOBITEL SAMSUNG GALAXY S24"/>
    <x v="11"/>
    <s v="04.07.24"/>
    <s v="01.08.24"/>
    <s v="1"/>
    <n v="20"/>
    <n v="1"/>
    <n v="994.31000000000006"/>
    <n v="281.72000000000003"/>
    <n v="712.59"/>
    <n v="994.31000000000006"/>
    <x v="1"/>
  </r>
  <r>
    <s v="       112694"/>
    <s v="       103152"/>
    <s v="MOBITEL SAMSUNG GALAXY S24"/>
    <x v="11"/>
    <s v="27.01.25"/>
    <s v="01.02.25"/>
    <s v="1"/>
    <n v="20"/>
    <n v="1"/>
    <n v="1160"/>
    <n v="212.67000000000002"/>
    <n v="947.33"/>
    <n v="1160"/>
    <x v="1"/>
  </r>
  <r>
    <s v="       112755"/>
    <s v="       103152"/>
    <s v="MOBITEL SAMSUNG GALAXY S24"/>
    <x v="11"/>
    <s v="20.05.25"/>
    <s v="01.06.25"/>
    <s v="1"/>
    <n v="20"/>
    <n v="1"/>
    <n v="447.64"/>
    <n v="52.22"/>
    <n v="395.42"/>
    <n v="447.64"/>
    <x v="1"/>
  </r>
  <r>
    <s v="       112809"/>
    <s v="       103152"/>
    <s v="MOBITEL SAMSUNG GALAXY S24"/>
    <x v="11"/>
    <s v="30.01.25"/>
    <s v="01.02.25"/>
    <s v="1"/>
    <n v="20"/>
    <n v="1"/>
    <n v="0.16"/>
    <n v="0.03"/>
    <n v="0.13"/>
    <n v="0.16"/>
    <x v="1"/>
  </r>
  <r>
    <s v="       112810"/>
    <s v="       103152"/>
    <s v="MOBITEL SAMSUNG GALAXY S24"/>
    <x v="11"/>
    <s v="30.01.25"/>
    <s v="01.02.25"/>
    <s v="1"/>
    <n v="20"/>
    <n v="1"/>
    <n v="0.16"/>
    <n v="0.03"/>
    <n v="0.13"/>
    <n v="0.16"/>
    <x v="1"/>
  </r>
  <r>
    <s v="       112742"/>
    <s v="       103211"/>
    <s v="MOBITEL SAMSUNG GALAXY S25"/>
    <x v="2"/>
    <s v="31.03.25"/>
    <s v="01.04.25"/>
    <s v="1"/>
    <n v="20"/>
    <n v="1"/>
    <n v="0.16"/>
    <n v="0.02"/>
    <n v="0.14000000000000001"/>
    <n v="0.16"/>
    <x v="1"/>
  </r>
  <r>
    <s v="       112743"/>
    <s v="       103211"/>
    <s v="MOBITEL SAMSUNG GALAXY S25"/>
    <x v="2"/>
    <s v="31.03.25"/>
    <s v="01.04.25"/>
    <s v="1"/>
    <n v="20"/>
    <n v="1"/>
    <n v="0.16"/>
    <n v="0.02"/>
    <n v="0.14000000000000001"/>
    <n v="0.16"/>
    <x v="1"/>
  </r>
  <r>
    <s v="       112744"/>
    <s v="       103211"/>
    <s v="MOBITEL SAMSUNG GALAXY S25"/>
    <x v="2"/>
    <s v="31.03.25"/>
    <s v="01.04.25"/>
    <s v="1"/>
    <n v="20"/>
    <n v="1"/>
    <n v="0.16"/>
    <n v="0.02"/>
    <n v="0.14000000000000001"/>
    <n v="0.16"/>
    <x v="1"/>
  </r>
  <r>
    <s v="       112760"/>
    <s v="       103222"/>
    <s v="MOBITEL SAMSUNG GALAXY S25"/>
    <x v="2"/>
    <s v="27.05.25"/>
    <s v="01.06.25"/>
    <s v="1"/>
    <n v="20"/>
    <n v="1"/>
    <n v="1198.75"/>
    <n v="139.85"/>
    <n v="1058.9000000000001"/>
    <n v="1198.75"/>
    <x v="1"/>
  </r>
  <r>
    <s v="       112790"/>
    <s v="       103211"/>
    <s v="MOBITEL SAMSUNG GALAXY S25"/>
    <x v="2"/>
    <s v="25.07.25"/>
    <s v="01.08.25"/>
    <s v="1"/>
    <n v="20"/>
    <n v="1"/>
    <n v="705"/>
    <n v="58.75"/>
    <n v="646.25"/>
    <n v="705"/>
    <x v="1"/>
  </r>
  <r>
    <s v="       112822"/>
    <s v="       103211"/>
    <s v="MOBITEL SAMSUNG GALAXY S25"/>
    <x v="2"/>
    <s v="01.10.25"/>
    <s v="01.11.25"/>
    <s v="1"/>
    <n v="20"/>
    <n v="1"/>
    <n v="930"/>
    <n v="31"/>
    <n v="899"/>
    <n v="930"/>
    <x v="1"/>
  </r>
  <r>
    <s v="       112347"/>
    <s v="       103010"/>
    <s v="MOBITEL SAMSUNG GALAXY Z FLIP"/>
    <x v="2"/>
    <s v="11.01.23"/>
    <s v="01.02.23"/>
    <s v="1"/>
    <n v="20"/>
    <n v="1"/>
    <n v="806.85"/>
    <n v="470.66"/>
    <n v="336.19"/>
    <n v="806.85"/>
    <x v="1"/>
  </r>
  <r>
    <s v="       112346"/>
    <s v="       103009"/>
    <s v="MOBITEL SAMSUNG GALAXY Z FOLD"/>
    <x v="2"/>
    <s v="11.01.23"/>
    <s v="01.02.23"/>
    <s v="1"/>
    <n v="20"/>
    <n v="1"/>
    <n v="1293.1400000000001"/>
    <n v="754.34"/>
    <n v="538.79999999999995"/>
    <n v="1293.1400000000001"/>
    <x v="1"/>
  </r>
  <r>
    <s v="       112380"/>
    <s v="       103029"/>
    <s v="MOBITEL SMSUNG GALAXY A33"/>
    <x v="2"/>
    <s v="24.03.23"/>
    <s v="01.04.23"/>
    <s v="1"/>
    <n v="20"/>
    <n v="1"/>
    <n v="225.5"/>
    <n v="124.03"/>
    <n v="101.47"/>
    <n v="225.5"/>
    <x v="1"/>
  </r>
  <r>
    <s v="       112381"/>
    <s v="       103029"/>
    <s v="MOBITEL SMSUNG GALAXY A33"/>
    <x v="2"/>
    <s v="24.03.23"/>
    <s v="01.04.23"/>
    <s v="1"/>
    <n v="20"/>
    <n v="1"/>
    <n v="225.5"/>
    <n v="124.03"/>
    <n v="101.47"/>
    <n v="225.5"/>
    <x v="1"/>
  </r>
  <r>
    <s v="       112353"/>
    <s v="       103014"/>
    <s v="MOBITEL XIAOMI 12T"/>
    <x v="2"/>
    <s v="08.02.23"/>
    <s v="01.03.23"/>
    <s v="1"/>
    <n v="20"/>
    <n v="1"/>
    <n v="450.47"/>
    <n v="247.76000000000002"/>
    <n v="202.71"/>
    <n v="450.47"/>
    <x v="1"/>
  </r>
  <r>
    <s v="       112492"/>
    <s v="       103014"/>
    <s v="MOBITEL XIAOMI 12T"/>
    <x v="2"/>
    <s v="27.09.23"/>
    <s v="01.10.23"/>
    <s v="1"/>
    <n v="20"/>
    <n v="1"/>
    <n v="367.2"/>
    <n v="165.24"/>
    <n v="201.96"/>
    <n v="367.2"/>
    <x v="1"/>
  </r>
  <r>
    <s v="       112497"/>
    <s v="       103092"/>
    <s v="MOBITEL XIAOMI 13T"/>
    <x v="2"/>
    <s v="15.11.23"/>
    <s v="01.12.23"/>
    <s v="1"/>
    <n v="20"/>
    <n v="1"/>
    <n v="489"/>
    <n v="203.75"/>
    <n v="285.25"/>
    <n v="489"/>
    <x v="1"/>
  </r>
  <r>
    <s v="       112544"/>
    <s v="       103092"/>
    <s v="MOBITEL XIAOMI 13T"/>
    <x v="2"/>
    <s v="11.01.24"/>
    <s v="01.02.24"/>
    <s v="1"/>
    <n v="20"/>
    <n v="1"/>
    <n v="489"/>
    <n v="179.3"/>
    <n v="309.7"/>
    <n v="489"/>
    <x v="1"/>
  </r>
  <r>
    <s v="       112570"/>
    <s v="       103129"/>
    <s v="MOBITEL XIYOMI REDMI 12"/>
    <x v="2"/>
    <s v="22.03.24"/>
    <s v="01.04.24"/>
    <s v="1"/>
    <n v="20"/>
    <n v="1"/>
    <n v="139"/>
    <n v="46.33"/>
    <n v="92.67"/>
    <n v="139"/>
    <x v="1"/>
  </r>
  <r>
    <s v="      MB 6482"/>
    <s v="       300165"/>
    <s v="Moč pamčenja"/>
    <x v="0"/>
    <s v="12.11.17"/>
    <s v="01.12.17"/>
    <s v="1"/>
    <n v="20"/>
    <n v="1"/>
    <n v="10.55"/>
    <n v="2.11"/>
    <n v="8.44"/>
    <n v="10.55"/>
    <x v="0"/>
  </r>
  <r>
    <s v="       104573"/>
    <s v="       100608"/>
    <s v="MODEL SIMULACIJE TOKA POD"/>
    <x v="1"/>
    <s v="13.04.09"/>
    <s v="01.05.09"/>
    <s v="1"/>
    <n v="20"/>
    <n v="1"/>
    <n v="666.93000000000006"/>
    <n v="666.93000000000006"/>
    <n v="0"/>
    <n v="266.77200000000005"/>
    <x v="2"/>
  </r>
  <r>
    <s v="      MB 5329"/>
    <s v="       300166"/>
    <s v="Modeling our world:the Es"/>
    <x v="0"/>
    <s v="12.07.13"/>
    <s v="01.08.13"/>
    <s v="1"/>
    <n v="20"/>
    <n v="1"/>
    <n v="49.11"/>
    <n v="48.29"/>
    <n v="0.82000000000000006"/>
    <n v="19.644000000000002"/>
    <x v="0"/>
  </r>
  <r>
    <s v="       112360"/>
    <s v="       103021"/>
    <s v="MODEM-SIERRA WIRELESS RV50X"/>
    <x v="2"/>
    <s v="28.02.23"/>
    <s v="01.03.23"/>
    <s v="1"/>
    <n v="20"/>
    <n v="1"/>
    <n v="768.04"/>
    <n v="435.23"/>
    <n v="332.81"/>
    <n v="768.04"/>
    <x v="1"/>
  </r>
  <r>
    <s v="       112008"/>
    <s v="       102842"/>
    <s v="MODEM-SIERRA WIRELESS RV55"/>
    <x v="2"/>
    <s v="03.09.21"/>
    <s v="01.10.21"/>
    <s v="1"/>
    <n v="20"/>
    <n v="1"/>
    <n v="590.62"/>
    <n v="502.01"/>
    <n v="88.61"/>
    <n v="236.24800000000002"/>
    <x v="2"/>
  </r>
  <r>
    <s v="       112009"/>
    <s v="       102842"/>
    <s v="MODEM-SIERRA WIRELESS RV55"/>
    <x v="2"/>
    <s v="03.09.21"/>
    <s v="01.10.21"/>
    <s v="1"/>
    <n v="20"/>
    <n v="1"/>
    <n v="590.62"/>
    <n v="502.01"/>
    <n v="88.61"/>
    <n v="236.24800000000002"/>
    <x v="2"/>
  </r>
  <r>
    <s v="       112010"/>
    <s v="       102842"/>
    <s v="MODEM-SIERRA WIRELESS RV55"/>
    <x v="2"/>
    <s v="28.09.21"/>
    <s v="01.10.21"/>
    <s v="1"/>
    <n v="20"/>
    <n v="1"/>
    <n v="627.78"/>
    <n v="533.63"/>
    <n v="94.15"/>
    <n v="251.11199999999999"/>
    <x v="2"/>
  </r>
  <r>
    <s v="       112011"/>
    <s v="       102842"/>
    <s v="MODEM-SIERRA WIRELESS RV55"/>
    <x v="2"/>
    <s v="28.09.21"/>
    <s v="01.10.21"/>
    <s v="1"/>
    <n v="20"/>
    <n v="1"/>
    <n v="627.78"/>
    <n v="533.63"/>
    <n v="94.15"/>
    <n v="251.11199999999999"/>
    <x v="2"/>
  </r>
  <r>
    <s v="       112030"/>
    <s v="       102842"/>
    <s v="MODEM-SIERRA WIRELESS RV55"/>
    <x v="2"/>
    <s v="03.11.21"/>
    <s v="01.12.21"/>
    <s v="1"/>
    <n v="20"/>
    <n v="1"/>
    <n v="716.7"/>
    <n v="585.31000000000006"/>
    <n v="131.39000000000001"/>
    <n v="286.68"/>
    <x v="2"/>
  </r>
  <r>
    <s v="       112031"/>
    <s v="       102842"/>
    <s v="MODEM-SIERRA WIRELESS RV55"/>
    <x v="2"/>
    <s v="03.11.21"/>
    <s v="01.12.21"/>
    <s v="1"/>
    <n v="20"/>
    <n v="1"/>
    <n v="716.7"/>
    <n v="585.31000000000006"/>
    <n v="131.39000000000001"/>
    <n v="286.68"/>
    <x v="2"/>
  </r>
  <r>
    <s v="       112220"/>
    <s v="       102842"/>
    <s v="MODEM-SIERRA WIRELESS RV55"/>
    <x v="2"/>
    <s v="18.05.22"/>
    <s v="01.06.22"/>
    <s v="1"/>
    <n v="20"/>
    <n v="1"/>
    <n v="1079.04"/>
    <n v="773.32"/>
    <n v="305.72000000000003"/>
    <n v="431.61599999999999"/>
    <x v="2"/>
  </r>
  <r>
    <s v="       112221"/>
    <s v="       102842"/>
    <s v="MODEM-SIERRA WIRELESS RV55"/>
    <x v="2"/>
    <s v="18.05.22"/>
    <s v="01.06.22"/>
    <s v="1"/>
    <n v="20"/>
    <n v="1"/>
    <n v="1079.04"/>
    <n v="215.81"/>
    <n v="863.23"/>
    <n v="1079.04"/>
    <x v="1"/>
  </r>
  <r>
    <s v="       MB6991"/>
    <s v="       300167"/>
    <s v="Modern Diferential Geomet"/>
    <x v="0"/>
    <s v="29.10.19"/>
    <s v="01.11.19"/>
    <s v="1"/>
    <n v="20"/>
    <n v="1"/>
    <n v="98.23"/>
    <n v="19.650000000000002"/>
    <n v="78.58"/>
    <n v="98.23"/>
    <x v="0"/>
  </r>
  <r>
    <s v="       102932"/>
    <s v="       100611"/>
    <s v="MODUL ZA KONDICIONIRANJE"/>
    <x v="1"/>
    <s v="09.11.11"/>
    <s v="01.12.11"/>
    <s v="1"/>
    <n v="20"/>
    <n v="1"/>
    <n v="206.56"/>
    <n v="206.56"/>
    <n v="0"/>
    <n v="82.624000000000009"/>
    <x v="2"/>
  </r>
  <r>
    <s v="       112121"/>
    <s v="       102909"/>
    <s v="MOITOR DELL P2419H"/>
    <x v="2"/>
    <s v="07.03.22"/>
    <s v="01.04.22"/>
    <s v="1"/>
    <n v="25"/>
    <n v="1"/>
    <n v="217.3"/>
    <n v="149.4"/>
    <n v="67.900000000000006"/>
    <n v="86.920000000000016"/>
    <x v="2"/>
  </r>
  <r>
    <s v="       112122"/>
    <s v="       102909"/>
    <s v="MOITOR DELL P2419H"/>
    <x v="2"/>
    <s v="07.03.22"/>
    <s v="01.04.22"/>
    <s v="1"/>
    <n v="25"/>
    <n v="1"/>
    <n v="217.3"/>
    <n v="149.4"/>
    <n v="67.900000000000006"/>
    <n v="86.920000000000016"/>
    <x v="2"/>
  </r>
  <r>
    <s v="       MB6964"/>
    <s v="       300168"/>
    <s v="Moja optuživanja"/>
    <x v="0"/>
    <s v="10.09.19"/>
    <s v="01.10.19"/>
    <s v="1"/>
    <n v="20"/>
    <n v="1"/>
    <n v="5.3100000000000005"/>
    <n v="1.06"/>
    <n v="4.25"/>
    <n v="5.3100000000000005"/>
    <x v="0"/>
  </r>
  <r>
    <s v="       111974"/>
    <s v="       102824"/>
    <s v="MON ITOR DELL 34&quot;"/>
    <x v="2"/>
    <s v="26.08.21"/>
    <s v="01.09.21"/>
    <s v="1"/>
    <n v="25"/>
    <n v="1"/>
    <n v="398.17"/>
    <n v="398.17"/>
    <n v="0"/>
    <n v="159.26800000000003"/>
    <x v="2"/>
  </r>
  <r>
    <s v="       102831"/>
    <s v="       100613"/>
    <s v="MON. AOC 23,6&quot;"/>
    <x v="2"/>
    <s v="14.01.10"/>
    <s v="01.02.10"/>
    <s v="1"/>
    <n v="25"/>
    <n v="1"/>
    <n v="212.22"/>
    <n v="212.22"/>
    <n v="0"/>
    <n v="84.888000000000005"/>
    <x v="2"/>
  </r>
  <r>
    <s v="       104111"/>
    <s v="       100614"/>
    <s v="MON. HP 20&quot; LA2006x"/>
    <x v="2"/>
    <s v="03.06.11"/>
    <s v="01.07.11"/>
    <s v="1"/>
    <n v="25"/>
    <n v="1"/>
    <n v="145.71"/>
    <n v="145.71"/>
    <n v="0"/>
    <n v="58.284000000000006"/>
    <x v="2"/>
  </r>
  <r>
    <s v="       103703"/>
    <s v="       100615"/>
    <s v="MON. LCD 23&quot;(donac.Japan)"/>
    <x v="2"/>
    <s v="04.11.11"/>
    <s v="01.12.11"/>
    <s v="1"/>
    <n v="25"/>
    <n v="1"/>
    <n v="159.13"/>
    <n v="159.13"/>
    <n v="0"/>
    <n v="63.652000000000001"/>
    <x v="2"/>
  </r>
  <r>
    <s v="       103735"/>
    <s v="       100615"/>
    <s v="MON. LCD 23&quot;(donac.Japan)"/>
    <x v="2"/>
    <s v="04.11.11"/>
    <s v="01.12.11"/>
    <s v="1"/>
    <n v="25"/>
    <n v="1"/>
    <n v="265.31"/>
    <n v="265.31"/>
    <n v="0"/>
    <n v="106.12400000000001"/>
    <x v="2"/>
  </r>
  <r>
    <s v="       102371"/>
    <s v="       100620"/>
    <s v="MON.SAMSUNG 24&quot;"/>
    <x v="2"/>
    <s v="02.06.10"/>
    <s v="01.07.10"/>
    <s v="1"/>
    <n v="25"/>
    <n v="1"/>
    <n v="238.56"/>
    <n v="238.56"/>
    <n v="0"/>
    <n v="95.424000000000007"/>
    <x v="2"/>
  </r>
  <r>
    <s v="       101156"/>
    <s v="       100621"/>
    <s v="MONI.LCD PHILIPS 17&quot; 170S"/>
    <x v="2"/>
    <s v="05.04.05"/>
    <s v="01.05.05"/>
    <s v="1"/>
    <n v="25"/>
    <n v="1"/>
    <n v="356.07"/>
    <n v="356.07"/>
    <n v="0"/>
    <n v="142.428"/>
    <x v="2"/>
  </r>
  <r>
    <s v="       107028"/>
    <s v="       100621"/>
    <s v="MONI.LCD PHILIPS 17&quot; 170S"/>
    <x v="2"/>
    <s v="05.04.05"/>
    <s v="01.05.05"/>
    <s v="1"/>
    <n v="25"/>
    <n v="1"/>
    <n v="356.07"/>
    <n v="356.07"/>
    <n v="0"/>
    <n v="142.428"/>
    <x v="2"/>
  </r>
  <r>
    <s v="       103845"/>
    <s v="       100623"/>
    <s v="MONIT.SAMSUNG 20&quot; 2043BW"/>
    <x v="2"/>
    <s v="18.02.08"/>
    <s v="01.03.08"/>
    <s v="1"/>
    <n v="25"/>
    <n v="1"/>
    <n v="278.34000000000003"/>
    <n v="278.34000000000003"/>
    <n v="0"/>
    <n v="111.33600000000001"/>
    <x v="2"/>
  </r>
  <r>
    <s v="       111175"/>
    <s v="       100624"/>
    <s v="Monitor  24&quot;Dell"/>
    <x v="2"/>
    <s v="24.10.19"/>
    <s v="01.11.19"/>
    <s v="1"/>
    <n v="25"/>
    <n v="1"/>
    <n v="255.49"/>
    <n v="255.49"/>
    <n v="0"/>
    <n v="102.19600000000001"/>
    <x v="2"/>
  </r>
  <r>
    <s v="       111749"/>
    <s v="       102753"/>
    <s v="MONITOR 1 DELL"/>
    <x v="2"/>
    <s v="22.03.21"/>
    <s v="01.04.21"/>
    <s v="1"/>
    <n v="25"/>
    <n v="1"/>
    <n v="208.87"/>
    <n v="208.87"/>
    <n v="0"/>
    <n v="83.548000000000002"/>
    <x v="2"/>
  </r>
  <r>
    <s v="       111750"/>
    <s v="       102753"/>
    <s v="MONITOR 1 DELL"/>
    <x v="2"/>
    <s v="22.03.21"/>
    <s v="01.04.21"/>
    <s v="1"/>
    <n v="25"/>
    <n v="1"/>
    <n v="208.87"/>
    <n v="208.87"/>
    <n v="0"/>
    <n v="83.548000000000002"/>
    <x v="2"/>
  </r>
  <r>
    <s v="       111751"/>
    <s v="       102753"/>
    <s v="MONITOR 1 DELL"/>
    <x v="2"/>
    <s v="22.03.21"/>
    <s v="01.04.21"/>
    <s v="1"/>
    <n v="25"/>
    <n v="1"/>
    <n v="208.87"/>
    <n v="208.87"/>
    <n v="0"/>
    <n v="83.548000000000002"/>
    <x v="2"/>
  </r>
  <r>
    <s v="       111753"/>
    <s v="       102754"/>
    <s v="MONITOR 2 DELL P2720D"/>
    <x v="2"/>
    <s v="22.03.21"/>
    <s v="01.04.21"/>
    <s v="1"/>
    <n v="25"/>
    <n v="1"/>
    <n v="323.35000000000002"/>
    <n v="323.35000000000002"/>
    <n v="0"/>
    <n v="129.34"/>
    <x v="2"/>
  </r>
  <r>
    <s v="       111754"/>
    <s v="       102754"/>
    <s v="MONITOR 2 DELL P2720D"/>
    <x v="2"/>
    <s v="22.03.21"/>
    <s v="01.04.21"/>
    <s v="1"/>
    <n v="25"/>
    <n v="1"/>
    <n v="323.35000000000002"/>
    <n v="323.35000000000002"/>
    <n v="0"/>
    <n v="129.34"/>
    <x v="2"/>
  </r>
  <r>
    <s v="       111755"/>
    <s v="       102754"/>
    <s v="MONITOR 2 DELL P2720D"/>
    <x v="2"/>
    <s v="22.03.21"/>
    <s v="01.04.21"/>
    <s v="1"/>
    <n v="25"/>
    <n v="1"/>
    <n v="323.35000000000002"/>
    <n v="323.35000000000002"/>
    <n v="0"/>
    <n v="129.34"/>
    <x v="2"/>
  </r>
  <r>
    <s v="       105028"/>
    <s v="       100629"/>
    <s v="MONITOR 22&quot; AOC"/>
    <x v="2"/>
    <s v="03.11.09"/>
    <s v="01.12.09"/>
    <s v="1"/>
    <n v="25"/>
    <n v="1"/>
    <n v="212.22"/>
    <n v="212.22"/>
    <n v="0"/>
    <n v="84.888000000000005"/>
    <x v="2"/>
  </r>
  <r>
    <s v="       100576"/>
    <s v="       100630"/>
    <s v="MONITOR 22&quot; DELL"/>
    <x v="2"/>
    <s v="23.09.14"/>
    <s v="01.10.14"/>
    <s v="1"/>
    <n v="25"/>
    <n v="1"/>
    <n v="178.01"/>
    <n v="178.01"/>
    <n v="0"/>
    <n v="71.203999999999994"/>
    <x v="2"/>
  </r>
  <r>
    <s v="       101135"/>
    <s v="       100630"/>
    <s v="MONITOR 22&quot; DELL"/>
    <x v="2"/>
    <s v="11.06.14"/>
    <s v="01.07.14"/>
    <s v="1"/>
    <n v="25"/>
    <n v="1"/>
    <n v="178.01"/>
    <n v="178.01"/>
    <n v="0"/>
    <n v="71.203999999999994"/>
    <x v="2"/>
  </r>
  <r>
    <s v="       101201"/>
    <s v="       100630"/>
    <s v="MONITOR 22&quot; DELL"/>
    <x v="2"/>
    <s v="11.06.14"/>
    <s v="01.07.14"/>
    <s v="1"/>
    <n v="25"/>
    <n v="1"/>
    <n v="178.01"/>
    <n v="178.01"/>
    <n v="0"/>
    <n v="71.203999999999994"/>
    <x v="2"/>
  </r>
  <r>
    <s v="       101202"/>
    <s v="       100630"/>
    <s v="MONITOR 22&quot; DELL"/>
    <x v="2"/>
    <s v="11.06.14"/>
    <s v="01.07.14"/>
    <s v="1"/>
    <n v="25"/>
    <n v="1"/>
    <n v="178.01"/>
    <n v="178.01"/>
    <n v="0"/>
    <n v="71.203999999999994"/>
    <x v="2"/>
  </r>
  <r>
    <s v="       101242"/>
    <s v="       100630"/>
    <s v="MONITOR 22&quot; DELL"/>
    <x v="2"/>
    <s v="11.06.14"/>
    <s v="01.07.14"/>
    <s v="1"/>
    <n v="25"/>
    <n v="1"/>
    <n v="178.01"/>
    <n v="178.01"/>
    <n v="0"/>
    <n v="71.203999999999994"/>
    <x v="2"/>
  </r>
  <r>
    <s v="       101243"/>
    <s v="       100630"/>
    <s v="MONITOR 22&quot; DELL"/>
    <x v="2"/>
    <s v="11.06.14"/>
    <s v="01.07.14"/>
    <s v="1"/>
    <n v="25"/>
    <n v="1"/>
    <n v="178.01"/>
    <n v="178.01"/>
    <n v="0"/>
    <n v="71.203999999999994"/>
    <x v="2"/>
  </r>
  <r>
    <s v="       106524"/>
    <s v="       100630"/>
    <s v="MONITOR 22&quot; DELL"/>
    <x v="2"/>
    <s v="23.09.14"/>
    <s v="01.10.14"/>
    <s v="1"/>
    <n v="25"/>
    <n v="1"/>
    <n v="178.01"/>
    <n v="178.01"/>
    <n v="0"/>
    <n v="71.203999999999994"/>
    <x v="2"/>
  </r>
  <r>
    <s v="       110508"/>
    <s v="       100632"/>
    <s v="Monitor 22&quot; Dell P2214H"/>
    <x v="2"/>
    <s v="31.12.17"/>
    <s v="01.01.18"/>
    <s v="1"/>
    <n v="25"/>
    <n v="1"/>
    <n v="211.53"/>
    <n v="211.53"/>
    <n v="0"/>
    <n v="84.612000000000009"/>
    <x v="2"/>
  </r>
  <r>
    <s v="       110209"/>
    <s v="       100636"/>
    <s v="MONITOR 23&quot; DELL"/>
    <x v="2"/>
    <s v="21.11.16"/>
    <s v="01.12.16"/>
    <s v="1"/>
    <n v="25"/>
    <n v="1"/>
    <n v="198.54"/>
    <n v="198.54"/>
    <n v="0"/>
    <n v="79.415999999999997"/>
    <x v="2"/>
  </r>
  <r>
    <s v="       110228"/>
    <s v="       100635"/>
    <s v="MONITOR 23&quot; DELL"/>
    <x v="2"/>
    <s v="20.12.16"/>
    <s v="01.01.17"/>
    <s v="1"/>
    <n v="25"/>
    <n v="1"/>
    <n v="153.22"/>
    <n v="153.22"/>
    <n v="0"/>
    <n v="61.288000000000004"/>
    <x v="2"/>
  </r>
  <r>
    <s v="       101783"/>
    <s v="       100637"/>
    <s v="MONITOR 23&quot; DELL P2312H"/>
    <x v="2"/>
    <s v="03.04.13"/>
    <s v="01.05.13"/>
    <s v="1"/>
    <n v="25"/>
    <n v="1"/>
    <n v="196.6"/>
    <n v="196.6"/>
    <n v="0"/>
    <n v="78.64"/>
    <x v="2"/>
  </r>
  <r>
    <s v="       101784"/>
    <s v="       100637"/>
    <s v="MONITOR 23&quot; DELL P2312H"/>
    <x v="2"/>
    <s v="03.04.13"/>
    <s v="01.05.13"/>
    <s v="1"/>
    <n v="25"/>
    <n v="1"/>
    <n v="196.6"/>
    <n v="196.6"/>
    <n v="0"/>
    <n v="78.64"/>
    <x v="2"/>
  </r>
  <r>
    <s v="       110456"/>
    <s v="       100638"/>
    <s v="Monitor 23&quot; Dell P2317H"/>
    <x v="2"/>
    <s v="01.03.17"/>
    <s v="01.04.17"/>
    <s v="1"/>
    <n v="25"/>
    <n v="1"/>
    <n v="210.43"/>
    <n v="210.43"/>
    <n v="0"/>
    <n v="84.172000000000011"/>
    <x v="2"/>
  </r>
  <r>
    <s v="       110484"/>
    <s v="       100638"/>
    <s v="Monitor 23&quot; Dell P2317H"/>
    <x v="2"/>
    <s v="15.05.17"/>
    <s v="01.06.17"/>
    <s v="1"/>
    <n v="25"/>
    <n v="1"/>
    <n v="210.43"/>
    <n v="210.43"/>
    <n v="0"/>
    <n v="84.172000000000011"/>
    <x v="2"/>
  </r>
  <r>
    <s v="       100245"/>
    <s v="       100639"/>
    <s v="MONITOR 23&quot; DELL U2312HM"/>
    <x v="2"/>
    <s v="15.05.13"/>
    <s v="01.06.13"/>
    <s v="1"/>
    <n v="25"/>
    <n v="1"/>
    <n v="196.6"/>
    <n v="196.6"/>
    <n v="0"/>
    <n v="78.64"/>
    <x v="2"/>
  </r>
  <r>
    <s v="       100246"/>
    <s v="       100639"/>
    <s v="MONITOR 23&quot; DELL U2312HM"/>
    <x v="2"/>
    <s v="15.05.13"/>
    <s v="01.06.13"/>
    <s v="1"/>
    <n v="25"/>
    <n v="1"/>
    <n v="196.6"/>
    <n v="196.6"/>
    <n v="0"/>
    <n v="78.64"/>
    <x v="2"/>
  </r>
  <r>
    <s v="       100668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0669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0670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1134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1203"/>
    <s v="       100639"/>
    <s v="MONITOR 23&quot; DELL U2312HM"/>
    <x v="2"/>
    <s v="04.10.13"/>
    <s v="01.11.13"/>
    <s v="1"/>
    <n v="25"/>
    <n v="1"/>
    <n v="196.6"/>
    <n v="196.6"/>
    <n v="0"/>
    <n v="78.64"/>
    <x v="2"/>
  </r>
  <r>
    <s v="       101204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1205"/>
    <s v="       100639"/>
    <s v="MONITOR 23&quot; DELL U2312HM"/>
    <x v="2"/>
    <s v="04.10.13"/>
    <s v="01.11.13"/>
    <s v="1"/>
    <n v="25"/>
    <n v="1"/>
    <n v="196.6"/>
    <n v="196.6"/>
    <n v="0"/>
    <n v="78.64"/>
    <x v="2"/>
  </r>
  <r>
    <s v="       101207"/>
    <s v="       100639"/>
    <s v="MONITOR 23&quot; DELL U2312HM"/>
    <x v="2"/>
    <s v="08.05.13"/>
    <s v="01.06.13"/>
    <s v="1"/>
    <n v="25"/>
    <n v="1"/>
    <n v="196.6"/>
    <n v="196.6"/>
    <n v="0"/>
    <n v="78.64"/>
    <x v="2"/>
  </r>
  <r>
    <s v="       101241"/>
    <s v="       100639"/>
    <s v="MONITOR 23&quot; DELL U2312HM"/>
    <x v="2"/>
    <s v="04.10.13"/>
    <s v="01.11.13"/>
    <s v="1"/>
    <n v="25"/>
    <n v="1"/>
    <n v="196.6"/>
    <n v="196.6"/>
    <n v="0"/>
    <n v="78.64"/>
    <x v="2"/>
  </r>
  <r>
    <s v="       102445"/>
    <s v="       100639"/>
    <s v="MONITOR 23&quot; DELL U2312HM"/>
    <x v="2"/>
    <s v="22.11.13"/>
    <s v="01.12.13"/>
    <s v="1"/>
    <n v="25"/>
    <n v="1"/>
    <n v="157.28"/>
    <n v="157.28"/>
    <n v="0"/>
    <n v="62.912000000000006"/>
    <x v="2"/>
  </r>
  <r>
    <s v="       106639"/>
    <s v="       100642"/>
    <s v="MONITOR 23&quot; HP LED LA2306"/>
    <x v="2"/>
    <s v="04.04.13"/>
    <s v="01.05.13"/>
    <s v="1"/>
    <n v="25"/>
    <n v="1"/>
    <n v="201.9"/>
    <n v="201.9"/>
    <n v="0"/>
    <n v="80.760000000000005"/>
    <x v="2"/>
  </r>
  <r>
    <s v="       100869"/>
    <s v="       100643"/>
    <s v="MONITOR 23&quot; LA2306x"/>
    <x v="2"/>
    <s v="23.11.12"/>
    <s v="01.12.12"/>
    <s v="1"/>
    <n v="25"/>
    <n v="1"/>
    <n v="403.81"/>
    <n v="403.81"/>
    <n v="0"/>
    <n v="161.524"/>
    <x v="2"/>
  </r>
  <r>
    <s v="       101220"/>
    <s v="       100644"/>
    <s v="MONITOR 24&quot;"/>
    <x v="2"/>
    <s v="09.12.14"/>
    <s v="01.01.15"/>
    <s v="1"/>
    <n v="25"/>
    <n v="1"/>
    <n v="232.26"/>
    <n v="232.26"/>
    <n v="0"/>
    <n v="92.903999999999996"/>
    <x v="2"/>
  </r>
  <r>
    <s v="       104396"/>
    <s v="       100644"/>
    <s v="MONITOR 24&quot;"/>
    <x v="2"/>
    <s v="11.12.14"/>
    <s v="01.01.15"/>
    <s v="1"/>
    <n v="25"/>
    <n v="1"/>
    <n v="259.99"/>
    <n v="259.99"/>
    <n v="0"/>
    <n v="103.99600000000001"/>
    <x v="2"/>
  </r>
  <r>
    <s v="       102405"/>
    <s v="       100645"/>
    <s v="Monitor 24&quot; Dell"/>
    <x v="2"/>
    <s v="11.06.14"/>
    <s v="01.07.14"/>
    <s v="1"/>
    <n v="25"/>
    <n v="1"/>
    <n v="259.99"/>
    <n v="259.99"/>
    <n v="0"/>
    <n v="103.99600000000001"/>
    <x v="2"/>
  </r>
  <r>
    <s v="       102414"/>
    <s v="       100645"/>
    <s v="Monitor 24&quot; Dell"/>
    <x v="2"/>
    <s v="11.06.14"/>
    <s v="01.07.14"/>
    <s v="1"/>
    <n v="25"/>
    <n v="1"/>
    <n v="259.99"/>
    <n v="259.99"/>
    <n v="0"/>
    <n v="103.99600000000001"/>
    <x v="2"/>
  </r>
  <r>
    <s v="       103154"/>
    <s v="       100645"/>
    <s v="Monitor 24&quot; Dell"/>
    <x v="2"/>
    <s v="10.05.12"/>
    <s v="01.06.12"/>
    <s v="1"/>
    <n v="25"/>
    <n v="1"/>
    <n v="218.16"/>
    <n v="218.16"/>
    <n v="0"/>
    <n v="87.26400000000001"/>
    <x v="2"/>
  </r>
  <r>
    <s v="       103155"/>
    <s v="       100645"/>
    <s v="Monitor 24&quot; Dell"/>
    <x v="2"/>
    <s v="10.05.12"/>
    <s v="01.06.12"/>
    <s v="1"/>
    <n v="25"/>
    <n v="1"/>
    <n v="218.16"/>
    <n v="218.16"/>
    <n v="0"/>
    <n v="87.26400000000001"/>
    <x v="2"/>
  </r>
  <r>
    <s v="       105642"/>
    <s v="       100645"/>
    <s v="Monitor 24&quot; Dell"/>
    <x v="2"/>
    <s v="21.05.14"/>
    <s v="01.06.14"/>
    <s v="1"/>
    <n v="25"/>
    <n v="1"/>
    <n v="270.26"/>
    <n v="270.26"/>
    <n v="0"/>
    <n v="108.104"/>
    <x v="2"/>
  </r>
  <r>
    <s v="       110169"/>
    <s v="       100649"/>
    <s v="MONITOR 24&quot; DELL"/>
    <x v="2"/>
    <s v="20.10.16"/>
    <s v="01.11.16"/>
    <s v="1"/>
    <n v="25"/>
    <n v="1"/>
    <n v="232.54"/>
    <n v="232.54"/>
    <n v="0"/>
    <n v="93.016000000000005"/>
    <x v="2"/>
  </r>
  <r>
    <s v="       110193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194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195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196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197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198"/>
    <s v="       100645"/>
    <s v="Monitor 24&quot; Dell"/>
    <x v="2"/>
    <s v="16.11.16"/>
    <s v="01.12.16"/>
    <s v="1"/>
    <n v="25"/>
    <n v="1"/>
    <n v="232.54"/>
    <n v="232.54"/>
    <n v="0"/>
    <n v="93.016000000000005"/>
    <x v="2"/>
  </r>
  <r>
    <s v="       110200"/>
    <s v="       100646"/>
    <s v="MONITOR 24&quot; DELL"/>
    <x v="2"/>
    <s v="17.11.16"/>
    <s v="01.12.16"/>
    <s v="1"/>
    <n v="25"/>
    <n v="1"/>
    <n v="241.72"/>
    <n v="241.72"/>
    <n v="0"/>
    <n v="96.688000000000002"/>
    <x v="2"/>
  </r>
  <r>
    <s v="       111123"/>
    <s v="       100645"/>
    <s v="Monitor 24&quot; Dell"/>
    <x v="2"/>
    <s v="03.09.19"/>
    <s v="01.10.19"/>
    <s v="1"/>
    <n v="25"/>
    <n v="1"/>
    <n v="248.34"/>
    <n v="248.34"/>
    <n v="0"/>
    <n v="99.336000000000013"/>
    <x v="2"/>
  </r>
  <r>
    <s v="       111124"/>
    <s v="       100645"/>
    <s v="Monitor 24&quot; Dell"/>
    <x v="2"/>
    <s v="05.09.19"/>
    <s v="01.10.19"/>
    <s v="1"/>
    <n v="25"/>
    <n v="1"/>
    <n v="255.49"/>
    <n v="255.49"/>
    <n v="0"/>
    <n v="102.19600000000001"/>
    <x v="2"/>
  </r>
  <r>
    <s v="       111125"/>
    <s v="       100645"/>
    <s v="Monitor 24&quot; Dell"/>
    <x v="2"/>
    <s v="05.09.19"/>
    <s v="01.10.19"/>
    <s v="1"/>
    <n v="25"/>
    <n v="1"/>
    <n v="255.49"/>
    <n v="255.49"/>
    <n v="0"/>
    <n v="102.19600000000001"/>
    <x v="2"/>
  </r>
  <r>
    <s v="       111126"/>
    <s v="       100645"/>
    <s v="Monitor 24&quot; Dell"/>
    <x v="2"/>
    <s v="05.09.19"/>
    <s v="01.10.19"/>
    <s v="1"/>
    <n v="25"/>
    <n v="1"/>
    <n v="255.49"/>
    <n v="255.49"/>
    <n v="0"/>
    <n v="102.19600000000001"/>
    <x v="2"/>
  </r>
  <r>
    <s v="       111128"/>
    <s v="       100645"/>
    <s v="Monitor 24&quot; Dell"/>
    <x v="2"/>
    <s v="03.09.19"/>
    <s v="01.10.19"/>
    <s v="1"/>
    <n v="25"/>
    <n v="1"/>
    <n v="248.34"/>
    <n v="248.34"/>
    <n v="0"/>
    <n v="99.336000000000013"/>
    <x v="2"/>
  </r>
  <r>
    <s v="       111153"/>
    <s v="       100645"/>
    <s v="Monitor 24&quot; Dell"/>
    <x v="2"/>
    <s v="01.10.19"/>
    <s v="01.11.19"/>
    <s v="1"/>
    <n v="25"/>
    <n v="1"/>
    <n v="255.49"/>
    <n v="255.49"/>
    <n v="0"/>
    <n v="102.19600000000001"/>
    <x v="2"/>
  </r>
  <r>
    <s v="       111185"/>
    <s v="       100645"/>
    <s v="Monitor 24&quot; Dell"/>
    <x v="2"/>
    <s v="06.11.19"/>
    <s v="01.12.19"/>
    <s v="1"/>
    <n v="25"/>
    <n v="1"/>
    <n v="255.49"/>
    <n v="255.49"/>
    <n v="0"/>
    <n v="102.19600000000001"/>
    <x v="2"/>
  </r>
  <r>
    <s v="       111204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05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06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07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08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09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10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11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12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11213"/>
    <s v="       100645"/>
    <s v="Monitor 24&quot; Dell"/>
    <x v="2"/>
    <s v="11.11.19"/>
    <s v="01.12.19"/>
    <s v="1"/>
    <n v="25"/>
    <n v="1"/>
    <n v="204.06"/>
    <n v="204.06"/>
    <n v="0"/>
    <n v="81.624000000000009"/>
    <x v="2"/>
  </r>
  <r>
    <s v="       101469"/>
    <s v="       100650"/>
    <s v="MONITOR 24&quot; DELL P2412H"/>
    <x v="2"/>
    <s v="13.03.12"/>
    <s v="01.04.12"/>
    <s v="1"/>
    <n v="25"/>
    <n v="1"/>
    <n v="218.16"/>
    <n v="218.16"/>
    <n v="0"/>
    <n v="87.26400000000001"/>
    <x v="2"/>
  </r>
  <r>
    <s v="       101866"/>
    <s v="       100650"/>
    <s v="MONITOR 24&quot; DELL P2412H"/>
    <x v="2"/>
    <s v="17.05.12"/>
    <s v="01.06.12"/>
    <s v="1"/>
    <n v="25"/>
    <n v="1"/>
    <n v="218.16"/>
    <n v="218.16"/>
    <n v="0"/>
    <n v="87.26400000000001"/>
    <x v="2"/>
  </r>
  <r>
    <s v="       101867"/>
    <s v="       100650"/>
    <s v="MONITOR 24&quot; DELL P2412H"/>
    <x v="2"/>
    <s v="17.05.12"/>
    <s v="01.06.12"/>
    <s v="1"/>
    <n v="25"/>
    <n v="1"/>
    <n v="218.16"/>
    <n v="218.16"/>
    <n v="0"/>
    <n v="87.26400000000001"/>
    <x v="2"/>
  </r>
  <r>
    <s v="       104640"/>
    <s v="       100650"/>
    <s v="MONITOR 24&quot; DELL P2412H"/>
    <x v="2"/>
    <s v="23.01.12"/>
    <s v="01.02.12"/>
    <s v="1"/>
    <n v="25"/>
    <n v="1"/>
    <n v="206.24"/>
    <n v="206.24"/>
    <n v="0"/>
    <n v="82.496000000000009"/>
    <x v="2"/>
  </r>
  <r>
    <s v="       106623"/>
    <s v="       100650"/>
    <s v="MONITOR 24&quot; DELL P2412H"/>
    <x v="2"/>
    <s v="08.05.12"/>
    <s v="01.06.12"/>
    <s v="1"/>
    <n v="25"/>
    <n v="1"/>
    <n v="209"/>
    <n v="209"/>
    <n v="0"/>
    <n v="83.600000000000009"/>
    <x v="2"/>
  </r>
  <r>
    <s v="       112041"/>
    <s v="       102862"/>
    <s v="MONITOR 24&quot; DELL S2421H"/>
    <x v="2"/>
    <s v="22.11.21"/>
    <s v="01.12.21"/>
    <s v="1"/>
    <n v="25"/>
    <n v="1"/>
    <n v="207.71"/>
    <n v="207.71"/>
    <n v="0"/>
    <n v="83.084000000000003"/>
    <x v="2"/>
  </r>
  <r>
    <s v="       112047"/>
    <s v="       102862"/>
    <s v="MONITOR 24&quot; DELL S2421H"/>
    <x v="2"/>
    <s v="22.11.21"/>
    <s v="01.12.21"/>
    <s v="1"/>
    <n v="25"/>
    <n v="1"/>
    <n v="166.17000000000002"/>
    <n v="166.17000000000002"/>
    <n v="0"/>
    <n v="66.468000000000004"/>
    <x v="2"/>
  </r>
  <r>
    <s v="       112048"/>
    <s v="       102862"/>
    <s v="MONITOR 24&quot; DELL S2421H"/>
    <x v="2"/>
    <s v="22.11.21"/>
    <s v="01.12.21"/>
    <s v="1"/>
    <n v="25"/>
    <n v="1"/>
    <n v="166.17000000000002"/>
    <n v="166.17000000000002"/>
    <n v="0"/>
    <n v="66.468000000000004"/>
    <x v="2"/>
  </r>
  <r>
    <s v="       112049"/>
    <s v="       102862"/>
    <s v="MONITOR 24&quot; DELL S2421H"/>
    <x v="2"/>
    <s v="22.11.21"/>
    <s v="01.12.21"/>
    <s v="1"/>
    <n v="25"/>
    <n v="1"/>
    <n v="202.31"/>
    <n v="202.31"/>
    <n v="0"/>
    <n v="80.924000000000007"/>
    <x v="2"/>
  </r>
  <r>
    <s v="       112086"/>
    <s v="       102862"/>
    <s v="MONITOR 24&quot; DELL S2421H"/>
    <x v="2"/>
    <s v="17.12.21"/>
    <s v="01.01.22"/>
    <s v="1"/>
    <n v="25"/>
    <n v="1"/>
    <n v="207.71"/>
    <n v="207.71"/>
    <n v="0"/>
    <n v="83.084000000000003"/>
    <x v="2"/>
  </r>
  <r>
    <s v="       101485"/>
    <s v="       100651"/>
    <s v="MONITOR 24&quot; DELL U2412M"/>
    <x v="2"/>
    <s v="08.04.13"/>
    <s v="01.05.13"/>
    <s v="1"/>
    <n v="25"/>
    <n v="1"/>
    <n v="294.27"/>
    <n v="294.27"/>
    <n v="0"/>
    <n v="117.708"/>
    <x v="2"/>
  </r>
  <r>
    <s v="       101627"/>
    <s v="       100651"/>
    <s v="MONITOR 24&quot; DELL U2412M"/>
    <x v="2"/>
    <s v="08.04.13"/>
    <s v="01.05.13"/>
    <s v="1"/>
    <n v="25"/>
    <n v="1"/>
    <n v="294.27"/>
    <n v="294.27"/>
    <n v="0"/>
    <n v="117.708"/>
    <x v="2"/>
  </r>
  <r>
    <s v="       102976"/>
    <s v="       100651"/>
    <s v="MONITOR 24&quot; DELL U2412M"/>
    <x v="2"/>
    <s v="21.05.13"/>
    <s v="01.06.13"/>
    <s v="1"/>
    <n v="25"/>
    <n v="1"/>
    <n v="305.26"/>
    <n v="305.26"/>
    <n v="0"/>
    <n v="122.104"/>
    <x v="2"/>
  </r>
  <r>
    <s v="       103568"/>
    <s v="       100651"/>
    <s v="MONITOR 24&quot; DELL U2412M"/>
    <x v="2"/>
    <s v="17.10.14"/>
    <s v="01.11.14"/>
    <s v="1"/>
    <n v="25"/>
    <n v="1"/>
    <n v="259.99"/>
    <n v="259.99"/>
    <n v="0"/>
    <n v="103.99600000000001"/>
    <x v="2"/>
  </r>
  <r>
    <s v="       103764"/>
    <s v="       100651"/>
    <s v="MONITOR 24&quot; DELL U2412M"/>
    <x v="2"/>
    <s v="19.09.13"/>
    <s v="01.10.13"/>
    <s v="1"/>
    <n v="25"/>
    <n v="1"/>
    <n v="294.27"/>
    <n v="294.27"/>
    <n v="0"/>
    <n v="117.708"/>
    <x v="2"/>
  </r>
  <r>
    <s v="       103812"/>
    <s v="       100651"/>
    <s v="MONITOR 24&quot; DELL U2412M"/>
    <x v="2"/>
    <s v="11.06.14"/>
    <s v="01.07.14"/>
    <s v="1"/>
    <n v="25"/>
    <n v="1"/>
    <n v="259.99"/>
    <n v="259.99"/>
    <n v="0"/>
    <n v="103.99600000000001"/>
    <x v="2"/>
  </r>
  <r>
    <s v="       103864"/>
    <s v="       100651"/>
    <s v="MONITOR 24&quot; DELL U2412M"/>
    <x v="2"/>
    <s v="21.11.14"/>
    <s v="01.12.14"/>
    <s v="1"/>
    <n v="25"/>
    <n v="1"/>
    <n v="259.99"/>
    <n v="259.99"/>
    <n v="0"/>
    <n v="103.99600000000001"/>
    <x v="2"/>
  </r>
  <r>
    <s v="       104604"/>
    <s v="       100651"/>
    <s v="MONITOR 24&quot; DELL U2412M"/>
    <x v="2"/>
    <s v="11.12.14"/>
    <s v="01.01.15"/>
    <s v="1"/>
    <n v="25"/>
    <n v="1"/>
    <n v="270.26"/>
    <n v="270.26"/>
    <n v="0"/>
    <n v="108.104"/>
    <x v="2"/>
  </r>
  <r>
    <s v="       104804"/>
    <s v="       100651"/>
    <s v="MONITOR 24&quot; DELL U2412M"/>
    <x v="2"/>
    <s v="11.12.14"/>
    <s v="01.01.15"/>
    <s v="1"/>
    <n v="25"/>
    <n v="1"/>
    <n v="270.26"/>
    <n v="270.26"/>
    <n v="0"/>
    <n v="108.104"/>
    <x v="2"/>
  </r>
  <r>
    <s v="       105680"/>
    <s v="       100651"/>
    <s v="MONITOR 24&quot; DELL U2412M"/>
    <x v="2"/>
    <s v="17.09.13"/>
    <s v="01.10.13"/>
    <s v="1"/>
    <n v="25"/>
    <n v="1"/>
    <n v="294.27"/>
    <n v="294.27"/>
    <n v="0"/>
    <n v="117.708"/>
    <x v="2"/>
  </r>
  <r>
    <s v="       105681"/>
    <s v="       100651"/>
    <s v="MONITOR 24&quot; DELL U2412M"/>
    <x v="2"/>
    <s v="17.09.13"/>
    <s v="01.10.13"/>
    <s v="1"/>
    <n v="25"/>
    <n v="1"/>
    <n v="294.27"/>
    <n v="294.27"/>
    <n v="0"/>
    <n v="117.708"/>
    <x v="2"/>
  </r>
  <r>
    <s v="       104816"/>
    <s v="       100652"/>
    <s v="MONITOR 24&quot; DELL U2413"/>
    <x v="2"/>
    <s v="20.06.14"/>
    <s v="01.07.14"/>
    <s v="1"/>
    <n v="25"/>
    <n v="1"/>
    <n v="522.85"/>
    <n v="522.85"/>
    <n v="0"/>
    <n v="209.14000000000001"/>
    <x v="2"/>
  </r>
  <r>
    <s v="       102076"/>
    <s v="       100653"/>
    <s v="MONITOR 24&quot; DELL U2713HM"/>
    <x v="2"/>
    <s v="25.11.14"/>
    <s v="01.12.14"/>
    <s v="1"/>
    <n v="25"/>
    <n v="1"/>
    <n v="544.07000000000005"/>
    <n v="544.07000000000005"/>
    <n v="0"/>
    <n v="217.62800000000004"/>
    <x v="2"/>
  </r>
  <r>
    <s v="       102020"/>
    <s v="       100655"/>
    <s v="MONITOR 24&quot; HP LA2405WG"/>
    <x v="2"/>
    <s v="23.09.10"/>
    <s v="01.10.10"/>
    <s v="1"/>
    <n v="25"/>
    <n v="1"/>
    <n v="291.72000000000003"/>
    <n v="291.72000000000003"/>
    <n v="0"/>
    <n v="116.68800000000002"/>
    <x v="2"/>
  </r>
  <r>
    <s v="       102285"/>
    <s v="       100655"/>
    <s v="MONITOR 24&quot; HP LA2405WG"/>
    <x v="2"/>
    <s v="20.10.10"/>
    <s v="01.11.10"/>
    <s v="1"/>
    <n v="25"/>
    <n v="1"/>
    <n v="291.72000000000003"/>
    <n v="291.72000000000003"/>
    <n v="0"/>
    <n v="116.68800000000002"/>
    <x v="2"/>
  </r>
  <r>
    <s v="       103290"/>
    <s v="       100655"/>
    <s v="MONITOR 24&quot; HP LA2405WG"/>
    <x v="2"/>
    <s v="08.11.10"/>
    <s v="01.12.10"/>
    <s v="1"/>
    <n v="25"/>
    <n v="1"/>
    <n v="291.72000000000003"/>
    <n v="291.72000000000003"/>
    <n v="0"/>
    <n v="116.68800000000002"/>
    <x v="2"/>
  </r>
  <r>
    <s v="       104662"/>
    <s v="       100655"/>
    <s v="MONITOR 24&quot; HP LA2405WG"/>
    <x v="2"/>
    <s v="28.10.10"/>
    <s v="01.11.10"/>
    <s v="1"/>
    <n v="25"/>
    <n v="1"/>
    <n v="291.72000000000003"/>
    <n v="291.72000000000003"/>
    <n v="0"/>
    <n v="116.68800000000002"/>
    <x v="2"/>
  </r>
  <r>
    <s v="       105400"/>
    <s v="       100655"/>
    <s v="MONITOR 24&quot; HP LA2405WG"/>
    <x v="2"/>
    <s v="03.12.10"/>
    <s v="01.01.11"/>
    <s v="1"/>
    <n v="25"/>
    <n v="1"/>
    <n v="291.72000000000003"/>
    <n v="291.72000000000003"/>
    <n v="0"/>
    <n v="116.68800000000002"/>
    <x v="2"/>
  </r>
  <r>
    <s v="       104920"/>
    <s v="       100657"/>
    <s v="MONITOR 24&quot; LA2206xc"/>
    <x v="2"/>
    <s v="23.11.12"/>
    <s v="01.12.12"/>
    <s v="1"/>
    <n v="25"/>
    <n v="1"/>
    <n v="243.71"/>
    <n v="243.71"/>
    <n v="0"/>
    <n v="97.484000000000009"/>
    <x v="2"/>
  </r>
  <r>
    <s v="       111073"/>
    <s v="       100658"/>
    <s v="Monitor 24&quot;Dell"/>
    <x v="2"/>
    <s v="05.07.19"/>
    <s v="01.08.19"/>
    <s v="1"/>
    <n v="25"/>
    <n v="1"/>
    <n v="194.6"/>
    <n v="194.6"/>
    <n v="0"/>
    <n v="77.84"/>
    <x v="2"/>
  </r>
  <r>
    <s v="       111074"/>
    <s v="       100658"/>
    <s v="Monitor 24&quot;Dell"/>
    <x v="2"/>
    <s v="11.07.19"/>
    <s v="01.08.19"/>
    <s v="1"/>
    <n v="25"/>
    <n v="1"/>
    <n v="255.49"/>
    <n v="255.49"/>
    <n v="0"/>
    <n v="102.19600000000001"/>
    <x v="2"/>
  </r>
  <r>
    <s v="       111076"/>
    <s v="       100658"/>
    <s v="Monitor 24&quot;Dell"/>
    <x v="2"/>
    <s v="05.07.19"/>
    <s v="01.08.19"/>
    <s v="1"/>
    <n v="25"/>
    <n v="1"/>
    <n v="255.49"/>
    <n v="255.49"/>
    <n v="0"/>
    <n v="102.19600000000001"/>
    <x v="2"/>
  </r>
  <r>
    <s v="       111078"/>
    <s v="       100658"/>
    <s v="Monitor 24&quot;Dell"/>
    <x v="2"/>
    <s v="05.07.19"/>
    <s v="01.08.19"/>
    <s v="1"/>
    <n v="25"/>
    <n v="1"/>
    <n v="255.49"/>
    <n v="255.49"/>
    <n v="0"/>
    <n v="102.19600000000001"/>
    <x v="2"/>
  </r>
  <r>
    <s v="       111083"/>
    <s v="       100658"/>
    <s v="Monitor 24&quot;Dell"/>
    <x v="2"/>
    <s v="22.07.19"/>
    <s v="01.08.19"/>
    <s v="1"/>
    <n v="25"/>
    <n v="1"/>
    <n v="248.34"/>
    <n v="248.34"/>
    <n v="0"/>
    <n v="99.336000000000013"/>
    <x v="2"/>
  </r>
  <r>
    <s v="       111084"/>
    <s v="       100658"/>
    <s v="Monitor 24&quot;Dell"/>
    <x v="2"/>
    <s v="21.06.19"/>
    <s v="01.07.19"/>
    <s v="1"/>
    <n v="25"/>
    <n v="1"/>
    <n v="248.34"/>
    <n v="248.34"/>
    <n v="0"/>
    <n v="99.336000000000013"/>
    <x v="2"/>
  </r>
  <r>
    <s v="       111157"/>
    <s v="       100658"/>
    <s v="Monitor 24&quot;Dell"/>
    <x v="2"/>
    <s v="01.10.19"/>
    <s v="01.11.19"/>
    <s v="1"/>
    <n v="25"/>
    <n v="1"/>
    <n v="255.49"/>
    <n v="255.49"/>
    <n v="0"/>
    <n v="102.19600000000001"/>
    <x v="2"/>
  </r>
  <r>
    <s v="       111158"/>
    <s v="       100658"/>
    <s v="Monitor 24&quot;Dell"/>
    <x v="2"/>
    <s v="01.10.19"/>
    <s v="01.11.19"/>
    <s v="1"/>
    <n v="25"/>
    <n v="1"/>
    <n v="255.49"/>
    <n v="255.49"/>
    <n v="0"/>
    <n v="102.19600000000001"/>
    <x v="2"/>
  </r>
  <r>
    <s v="       111178"/>
    <s v="       100658"/>
    <s v="Monitor 24&quot;Dell"/>
    <x v="2"/>
    <s v="07.10.19"/>
    <s v="01.11.19"/>
    <s v="1"/>
    <n v="25"/>
    <n v="1"/>
    <n v="248.34"/>
    <n v="248.34"/>
    <n v="0"/>
    <n v="99.336000000000013"/>
    <x v="2"/>
  </r>
  <r>
    <s v="       112042"/>
    <s v="       102863"/>
    <s v="MONITOR 27&quot; AOC  Q2790PQE"/>
    <x v="2"/>
    <s v="22.11.21"/>
    <s v="01.12.21"/>
    <s v="1"/>
    <n v="25"/>
    <n v="1"/>
    <n v="262.53000000000003"/>
    <n v="262.53000000000003"/>
    <n v="0"/>
    <n v="105.01200000000001"/>
    <x v="2"/>
  </r>
  <r>
    <s v="       112051"/>
    <s v="       102863"/>
    <s v="MONITOR 27&quot; AOC  Q2790PQE"/>
    <x v="2"/>
    <s v="22.11.21"/>
    <s v="01.12.21"/>
    <s v="1"/>
    <n v="25"/>
    <n v="1"/>
    <n v="319.63"/>
    <n v="319.63"/>
    <n v="0"/>
    <n v="127.852"/>
    <x v="2"/>
  </r>
  <r>
    <s v="       112052"/>
    <s v="       102863"/>
    <s v="MONITOR 27&quot; AOC  Q2790PQE"/>
    <x v="2"/>
    <s v="22.11.21"/>
    <s v="01.12.21"/>
    <s v="1"/>
    <n v="25"/>
    <n v="1"/>
    <n v="319.63"/>
    <n v="319.63"/>
    <n v="0"/>
    <n v="127.852"/>
    <x v="2"/>
  </r>
  <r>
    <s v="       112053"/>
    <s v="       102863"/>
    <s v="MONITOR 27&quot; AOC  Q2790PQE"/>
    <x v="2"/>
    <s v="22.11.21"/>
    <s v="01.12.21"/>
    <s v="1"/>
    <n v="25"/>
    <n v="1"/>
    <n v="319.63"/>
    <n v="319.63"/>
    <n v="0"/>
    <n v="127.852"/>
    <x v="2"/>
  </r>
  <r>
    <s v="       112054"/>
    <s v="       102863"/>
    <s v="MONITOR 27&quot; AOC  Q2790PQE"/>
    <x v="2"/>
    <s v="22.11.21"/>
    <s v="01.12.21"/>
    <s v="1"/>
    <n v="25"/>
    <n v="1"/>
    <n v="319.62"/>
    <n v="246.39000000000001"/>
    <n v="73.23"/>
    <n v="127.84800000000001"/>
    <x v="2"/>
  </r>
  <r>
    <s v="       112476"/>
    <s v="       100659"/>
    <s v="MONITOR 27&quot; DELL"/>
    <x v="2"/>
    <s v="28.09.23"/>
    <s v="01.10.23"/>
    <s v="1"/>
    <n v="25"/>
    <n v="1"/>
    <n v="483.75"/>
    <n v="272.11"/>
    <n v="211.64000000000001"/>
    <n v="483.75"/>
    <x v="1"/>
  </r>
  <r>
    <s v="       105031"/>
    <s v="       100660"/>
    <s v="MONITOR 27&quot; DELL U2713HM"/>
    <x v="2"/>
    <s v="11.06.14"/>
    <s v="01.07.14"/>
    <s v="1"/>
    <n v="25"/>
    <n v="1"/>
    <n v="565.57000000000005"/>
    <n v="565.57000000000005"/>
    <n v="0"/>
    <n v="226.22800000000004"/>
    <x v="2"/>
  </r>
  <r>
    <s v="       110491"/>
    <s v="       100661"/>
    <s v="Monitor 27&quot; Dell U2715H"/>
    <x v="2"/>
    <s v="12.06.17"/>
    <s v="01.07.17"/>
    <s v="1"/>
    <n v="25"/>
    <n v="1"/>
    <n v="594.41999999999996"/>
    <n v="594.41999999999996"/>
    <n v="0"/>
    <n v="237.768"/>
    <x v="2"/>
  </r>
  <r>
    <s v="       112043"/>
    <s v="       102865"/>
    <s v="MONITOR 27&quot; PHILIPS 275E2FAE"/>
    <x v="2"/>
    <s v="22.11.21"/>
    <s v="01.12.21"/>
    <s v="1"/>
    <n v="25"/>
    <n v="1"/>
    <n v="254.3"/>
    <n v="254.3"/>
    <n v="0"/>
    <n v="101.72000000000001"/>
    <x v="2"/>
  </r>
  <r>
    <s v="       112044"/>
    <s v="       102865"/>
    <s v="MONITOR 27&quot; PHILIPS 275E2FAE"/>
    <x v="2"/>
    <s v="22.11.21"/>
    <s v="01.12.21"/>
    <s v="1"/>
    <n v="25"/>
    <n v="1"/>
    <n v="254.3"/>
    <n v="254.3"/>
    <n v="0"/>
    <n v="101.72000000000001"/>
    <x v="2"/>
  </r>
  <r>
    <s v="       112045"/>
    <s v="       102865"/>
    <s v="MONITOR 27&quot; PHILIPS 275E2FAE"/>
    <x v="2"/>
    <s v="22.11.21"/>
    <s v="01.12.21"/>
    <s v="1"/>
    <n v="25"/>
    <n v="1"/>
    <n v="254.3"/>
    <n v="254.3"/>
    <n v="0"/>
    <n v="101.72000000000001"/>
    <x v="2"/>
  </r>
  <r>
    <s v="       112046"/>
    <s v="       102865"/>
    <s v="MONITOR 27&quot; PHILIPS 275E2FAE"/>
    <x v="2"/>
    <s v="22.11.21"/>
    <s v="01.12.21"/>
    <s v="1"/>
    <n v="25"/>
    <n v="1"/>
    <n v="254.3"/>
    <n v="254.3"/>
    <n v="0"/>
    <n v="101.72000000000001"/>
    <x v="2"/>
  </r>
  <r>
    <s v="       112539"/>
    <s v="       102865"/>
    <s v="MONITOR 27&quot; PHILIPS 275E2FAE"/>
    <x v="2"/>
    <s v="23.01.24"/>
    <s v="01.02.24"/>
    <s v="1"/>
    <n v="25"/>
    <n v="1"/>
    <n v="241.52"/>
    <n v="115.73"/>
    <n v="125.79"/>
    <n v="241.52"/>
    <x v="1"/>
  </r>
  <r>
    <s v="       111081"/>
    <s v="       100662"/>
    <s v="Monitor 27&quot;LENOVO"/>
    <x v="2"/>
    <s v="05.07.19"/>
    <s v="01.08.19"/>
    <s v="1"/>
    <n v="25"/>
    <n v="1"/>
    <n v="385.41"/>
    <n v="385.41"/>
    <n v="0"/>
    <n v="154.16400000000002"/>
    <x v="2"/>
  </r>
  <r>
    <s v="       110501"/>
    <s v="       100663"/>
    <s v="Monitor 27“ DELL U2715H"/>
    <x v="2"/>
    <s v="05.07.17"/>
    <s v="01.08.17"/>
    <s v="1"/>
    <n v="25"/>
    <n v="1"/>
    <n v="594.41999999999996"/>
    <n v="594.41999999999996"/>
    <n v="0"/>
    <n v="237.768"/>
    <x v="2"/>
  </r>
  <r>
    <s v="       112609"/>
    <s v="       103154"/>
    <s v="MONITOR AOC 27&quot;"/>
    <x v="2"/>
    <s v="26.07.24"/>
    <s v="01.08.24"/>
    <s v="1"/>
    <n v="25"/>
    <n v="1"/>
    <n v="253.38"/>
    <n v="89.74"/>
    <n v="163.64000000000001"/>
    <n v="253.38"/>
    <x v="1"/>
  </r>
  <r>
    <s v="       112610"/>
    <s v="       103154"/>
    <s v="MONITOR AOC 27&quot;"/>
    <x v="2"/>
    <s v="26.07.24"/>
    <s v="01.08.24"/>
    <s v="1"/>
    <n v="25"/>
    <n v="1"/>
    <n v="253.37"/>
    <n v="89.73"/>
    <n v="163.64000000000001"/>
    <n v="253.37"/>
    <x v="1"/>
  </r>
  <r>
    <s v="       104806"/>
    <s v="       100667"/>
    <s v="MONITOR ASUS 19&quot;"/>
    <x v="2"/>
    <s v="02.03.09"/>
    <s v="01.04.09"/>
    <s v="1"/>
    <n v="25"/>
    <n v="1"/>
    <n v="145.72999999999999"/>
    <n v="145.72999999999999"/>
    <n v="0"/>
    <n v="58.292000000000002"/>
    <x v="2"/>
  </r>
  <r>
    <s v="       104807"/>
    <s v="       100667"/>
    <s v="MONITOR ASUS 19&quot;"/>
    <x v="2"/>
    <s v="02.03.09"/>
    <s v="01.04.09"/>
    <s v="1"/>
    <n v="25"/>
    <n v="1"/>
    <n v="145.72999999999999"/>
    <n v="145.72999999999999"/>
    <n v="0"/>
    <n v="58.292000000000002"/>
    <x v="2"/>
  </r>
  <r>
    <s v="       103144"/>
    <s v="       100612"/>
    <s v="MONITOR ASUS 22&quot; VW220TE"/>
    <x v="2"/>
    <s v="10.07.09"/>
    <s v="01.08.09"/>
    <s v="1"/>
    <n v="25"/>
    <n v="1"/>
    <n v="150.59"/>
    <n v="150.59"/>
    <n v="0"/>
    <n v="60.236000000000004"/>
    <x v="2"/>
  </r>
  <r>
    <s v="       105175"/>
    <s v="       100671"/>
    <s v="MONITOR ASUS 22&quot; VW220TE"/>
    <x v="2"/>
    <s v="07.07.09"/>
    <s v="01.08.09"/>
    <s v="1"/>
    <n v="25"/>
    <n v="1"/>
    <n v="150.59"/>
    <n v="150.59"/>
    <n v="0"/>
    <n v="60.236000000000004"/>
    <x v="2"/>
  </r>
  <r>
    <s v="       100870"/>
    <s v="       100673"/>
    <s v="MONITOR ASUS 24&quot;"/>
    <x v="2"/>
    <s v="15.12.15"/>
    <s v="01.01.16"/>
    <s v="1"/>
    <n v="25"/>
    <n v="1"/>
    <n v="365.82"/>
    <n v="365.82"/>
    <n v="0"/>
    <n v="146.328"/>
    <x v="2"/>
  </r>
  <r>
    <s v="       104412"/>
    <s v="       100673"/>
    <s v="MONITOR ASUS 24&quot;"/>
    <x v="2"/>
    <s v="27.05.15"/>
    <s v="01.06.15"/>
    <s v="1"/>
    <n v="25"/>
    <n v="1"/>
    <n v="350.45"/>
    <n v="350.45"/>
    <n v="0"/>
    <n v="140.18"/>
    <x v="2"/>
  </r>
  <r>
    <s v="       112329"/>
    <s v="       100673"/>
    <s v="MONITOR ASUS 24&quot;"/>
    <x v="2"/>
    <s v="17.01.23"/>
    <s v="01.02.23"/>
    <s v="1"/>
    <n v="25"/>
    <n v="1"/>
    <n v="243.71"/>
    <n v="177.71"/>
    <n v="66"/>
    <n v="97.484000000000009"/>
    <x v="2"/>
  </r>
  <r>
    <s v="       112330"/>
    <s v="       100673"/>
    <s v="MONITOR ASUS 24&quot;"/>
    <x v="2"/>
    <s v="17.01.23"/>
    <s v="01.02.23"/>
    <s v="1"/>
    <n v="25"/>
    <n v="1"/>
    <n v="243.71"/>
    <n v="177.71"/>
    <n v="66"/>
    <n v="97.484000000000009"/>
    <x v="2"/>
  </r>
  <r>
    <s v="       112668"/>
    <s v="       103185"/>
    <s v="MONITOR ASUS 27&quot;"/>
    <x v="2"/>
    <s v="18.12.24"/>
    <s v="01.01.25"/>
    <s v="1"/>
    <n v="25"/>
    <n v="1"/>
    <n v="273.39999999999998"/>
    <n v="68.349999999999994"/>
    <n v="205.05"/>
    <n v="273.39999999999998"/>
    <x v="1"/>
  </r>
  <r>
    <s v="       112681"/>
    <s v="       103185"/>
    <s v="MONITOR ASUS 27&quot;"/>
    <x v="2"/>
    <s v="13.01.25"/>
    <s v="01.02.25"/>
    <s v="1"/>
    <n v="25"/>
    <n v="1"/>
    <n v="398.68"/>
    <n v="91.36"/>
    <n v="307.32"/>
    <n v="398.68"/>
    <x v="1"/>
  </r>
  <r>
    <s v="       112655"/>
    <s v="       103181"/>
    <s v="MONITOR ASUS 34&quot;"/>
    <x v="2"/>
    <s v="02.12.24"/>
    <s v="01.01.25"/>
    <s v="1"/>
    <n v="25"/>
    <n v="1"/>
    <n v="390"/>
    <n v="97.5"/>
    <n v="292.5"/>
    <n v="390"/>
    <x v="1"/>
  </r>
  <r>
    <s v="       112773"/>
    <s v="       103181"/>
    <s v="MONITOR ASUS 34&quot;"/>
    <x v="2"/>
    <s v="06.06.25"/>
    <s v="01.07.25"/>
    <s v="1"/>
    <n v="25"/>
    <n v="1"/>
    <n v="348.2"/>
    <n v="43.53"/>
    <n v="304.67"/>
    <n v="348.2"/>
    <x v="1"/>
  </r>
  <r>
    <s v="       111921"/>
    <s v="       102808"/>
    <s v="MONITOR ASUS PA 278QV"/>
    <x v="2"/>
    <s v="13.07.21"/>
    <s v="01.08.21"/>
    <s v="1"/>
    <n v="25"/>
    <n v="1"/>
    <n v="384.90000000000003"/>
    <n v="384.90000000000003"/>
    <n v="0"/>
    <n v="153.96000000000004"/>
    <x v="2"/>
  </r>
  <r>
    <s v="       111922"/>
    <s v="       102808"/>
    <s v="MONITOR ASUS PA 278QV"/>
    <x v="2"/>
    <s v="13.07.21"/>
    <s v="01.08.21"/>
    <s v="1"/>
    <n v="25"/>
    <n v="1"/>
    <n v="384.90000000000003"/>
    <n v="384.90000000000003"/>
    <n v="0"/>
    <n v="153.96000000000004"/>
    <x v="2"/>
  </r>
  <r>
    <s v="       111923"/>
    <s v="       102808"/>
    <s v="MONITOR ASUS PA 278QV"/>
    <x v="2"/>
    <s v="13.07.21"/>
    <s v="01.08.21"/>
    <s v="1"/>
    <n v="25"/>
    <n v="1"/>
    <n v="384.90000000000003"/>
    <n v="384.90000000000003"/>
    <n v="0"/>
    <n v="153.96000000000004"/>
    <x v="2"/>
  </r>
  <r>
    <s v="       111924"/>
    <s v="       102808"/>
    <s v="MONITOR ASUS PA 278QV"/>
    <x v="2"/>
    <s v="13.07.21"/>
    <s v="01.08.21"/>
    <s v="1"/>
    <n v="25"/>
    <n v="1"/>
    <n v="384.90000000000003"/>
    <n v="384.90000000000003"/>
    <n v="0"/>
    <n v="153.96000000000004"/>
    <x v="2"/>
  </r>
  <r>
    <s v="       111927"/>
    <s v="       102808"/>
    <s v="MONITOR ASUS PA 278QV"/>
    <x v="2"/>
    <s v="13.07.21"/>
    <s v="01.08.21"/>
    <s v="1"/>
    <n v="25"/>
    <n v="1"/>
    <n v="384.90000000000003"/>
    <n v="384.90000000000003"/>
    <n v="0"/>
    <n v="153.96000000000004"/>
    <x v="2"/>
  </r>
  <r>
    <s v="       112639"/>
    <s v="       103171"/>
    <s v="MONITOR ASUS PROART 27&quot;"/>
    <x v="2"/>
    <s v="25.10.24"/>
    <s v="01.11.24"/>
    <s v="1"/>
    <n v="25"/>
    <n v="1"/>
    <n v="248.51000000000002"/>
    <n v="72.48"/>
    <n v="176.03"/>
    <n v="248.51000000000002"/>
    <x v="1"/>
  </r>
  <r>
    <s v="       112715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16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17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18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19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0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1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2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3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4"/>
    <s v="       103206"/>
    <s v="MONITOR ASUS PROART 27&quot;"/>
    <x v="2"/>
    <s v="28.03.25"/>
    <s v="01.04.25"/>
    <s v="1"/>
    <n v="25"/>
    <n v="1"/>
    <n v="240.28"/>
    <n v="45.050000000000004"/>
    <n v="195.23000000000002"/>
    <n v="240.28"/>
    <x v="1"/>
  </r>
  <r>
    <s v="       112725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26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27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28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29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30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31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32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33"/>
    <s v="       103206"/>
    <s v="MONITOR ASUS PROART 27&quot;"/>
    <x v="2"/>
    <s v="28.03.25"/>
    <s v="01.04.25"/>
    <s v="1"/>
    <n v="25"/>
    <n v="1"/>
    <n v="240.29"/>
    <n v="45.050000000000004"/>
    <n v="195.24"/>
    <n v="240.29"/>
    <x v="1"/>
  </r>
  <r>
    <s v="       112772"/>
    <s v="       103228"/>
    <s v="MONITOR ASUS ROG 27&quot;"/>
    <x v="2"/>
    <s v="05.06.25"/>
    <s v="01.07.25"/>
    <s v="1"/>
    <n v="25"/>
    <n v="1"/>
    <n v="651.20000000000005"/>
    <n v="81.400000000000006"/>
    <n v="569.80000000000007"/>
    <n v="651.20000000000005"/>
    <x v="1"/>
  </r>
  <r>
    <s v="       111314"/>
    <s v="       102615"/>
    <s v="MONITOR BELL 24&quot;"/>
    <x v="2"/>
    <s v="24.02.20"/>
    <s v="01.03.20"/>
    <s v="1"/>
    <n v="25"/>
    <n v="1"/>
    <n v="161.59"/>
    <n v="161.59"/>
    <n v="0"/>
    <n v="64.63600000000001"/>
    <x v="2"/>
  </r>
  <r>
    <s v="       112686"/>
    <s v="       103192"/>
    <s v="MONITOR DEL 23&quot; P2425H"/>
    <x v="2"/>
    <s v="21.01.25"/>
    <s v="01.02.25"/>
    <s v="1"/>
    <n v="25"/>
    <n v="1"/>
    <n v="161.25"/>
    <n v="36.950000000000003"/>
    <n v="124.3"/>
    <n v="161.25"/>
    <x v="1"/>
  </r>
  <r>
    <s v="       110853"/>
    <s v="       100674"/>
    <s v="Monitor Del U2412M"/>
    <x v="2"/>
    <s v="03.04.18"/>
    <s v="01.05.18"/>
    <s v="1"/>
    <n v="25"/>
    <n v="1"/>
    <n v="233.34"/>
    <n v="233.34"/>
    <n v="0"/>
    <n v="93.336000000000013"/>
    <x v="2"/>
  </r>
  <r>
    <s v="       111313"/>
    <s v="       100675"/>
    <s v="MONITOR DELL"/>
    <x v="2"/>
    <s v="20.02.20"/>
    <s v="01.03.20"/>
    <s v="1"/>
    <n v="25"/>
    <n v="1"/>
    <n v="161.59"/>
    <n v="161.59"/>
    <n v="0"/>
    <n v="64.63600000000001"/>
    <x v="2"/>
  </r>
  <r>
    <s v="       111351"/>
    <s v="       100675"/>
    <s v="MONITOR DELL"/>
    <x v="2"/>
    <s v="01.09.20"/>
    <s v="01.10.20"/>
    <s v="1"/>
    <n v="25"/>
    <n v="1"/>
    <n v="161.59"/>
    <n v="161.59"/>
    <n v="0"/>
    <n v="64.63600000000001"/>
    <x v="2"/>
  </r>
  <r>
    <s v="       111455"/>
    <s v="       100675"/>
    <s v="MONITOR DELL"/>
    <x v="2"/>
    <s v="22.10.20"/>
    <s v="01.11.20"/>
    <s v="1"/>
    <n v="25"/>
    <n v="1"/>
    <n v="161.59"/>
    <n v="161.59"/>
    <n v="0"/>
    <n v="64.63600000000001"/>
    <x v="2"/>
  </r>
  <r>
    <s v="       111456"/>
    <s v="       100675"/>
    <s v="MONITOR DELL"/>
    <x v="2"/>
    <s v="22.10.20"/>
    <s v="01.11.20"/>
    <s v="1"/>
    <n v="25"/>
    <n v="1"/>
    <n v="161.59"/>
    <n v="161.59"/>
    <n v="0"/>
    <n v="64.63600000000001"/>
    <x v="2"/>
  </r>
  <r>
    <s v="       111464"/>
    <s v="       200770"/>
    <s v="MONITOR DELL"/>
    <x v="2"/>
    <s v="22.10.20"/>
    <s v="01.11.20"/>
    <s v="1"/>
    <n v="25"/>
    <n v="1"/>
    <n v="191.62"/>
    <n v="191.62"/>
    <n v="0"/>
    <n v="76.64800000000001"/>
    <x v="2"/>
  </r>
  <r>
    <s v="       110811"/>
    <s v="       100677"/>
    <s v="Monitor Dell 23&quot;"/>
    <x v="2"/>
    <s v="07.12.17"/>
    <s v="01.01.18"/>
    <s v="1"/>
    <n v="25"/>
    <n v="1"/>
    <n v="217.83"/>
    <n v="217.83"/>
    <n v="0"/>
    <n v="87.132000000000005"/>
    <x v="2"/>
  </r>
  <r>
    <s v="       110479"/>
    <s v="       100678"/>
    <s v="Monitor Dell 23&quot; P2317H"/>
    <x v="2"/>
    <s v="24.04.17"/>
    <s v="01.05.17"/>
    <s v="1"/>
    <n v="25"/>
    <n v="1"/>
    <n v="217.83"/>
    <n v="217.83"/>
    <n v="0"/>
    <n v="87.132000000000005"/>
    <x v="2"/>
  </r>
  <r>
    <s v="       110480"/>
    <s v="       100678"/>
    <s v="Monitor Dell 23&quot; P2317H"/>
    <x v="2"/>
    <s v="24.04.17"/>
    <s v="01.05.17"/>
    <s v="1"/>
    <n v="25"/>
    <n v="1"/>
    <n v="217.83"/>
    <n v="217.83"/>
    <n v="0"/>
    <n v="87.132000000000005"/>
    <x v="2"/>
  </r>
  <r>
    <s v="       110481"/>
    <s v="       100678"/>
    <s v="Monitor Dell 23&quot; P2317H"/>
    <x v="2"/>
    <s v="24.04.17"/>
    <s v="01.05.17"/>
    <s v="1"/>
    <n v="25"/>
    <n v="1"/>
    <n v="217.83"/>
    <n v="217.83"/>
    <n v="0"/>
    <n v="87.132000000000005"/>
    <x v="2"/>
  </r>
  <r>
    <s v="       110482"/>
    <s v="       100678"/>
    <s v="Monitor Dell 23&quot; P2317H"/>
    <x v="2"/>
    <s v="24.04.17"/>
    <s v="01.05.17"/>
    <s v="1"/>
    <n v="25"/>
    <n v="1"/>
    <n v="217.83"/>
    <n v="217.83"/>
    <n v="0"/>
    <n v="87.132000000000005"/>
    <x v="2"/>
  </r>
  <r>
    <s v="       110679"/>
    <s v="       100678"/>
    <s v="Monitor Dell 23&quot; P2317H"/>
    <x v="2"/>
    <s v="02.10.17"/>
    <s v="01.11.17"/>
    <s v="1"/>
    <n v="25"/>
    <n v="1"/>
    <n v="210.43"/>
    <n v="210.43"/>
    <n v="0"/>
    <n v="84.172000000000011"/>
    <x v="2"/>
  </r>
  <r>
    <s v="       110680"/>
    <s v="       100678"/>
    <s v="Monitor Dell 23&quot; P2317H"/>
    <x v="2"/>
    <s v="02.10.17"/>
    <s v="01.11.17"/>
    <s v="1"/>
    <n v="25"/>
    <n v="1"/>
    <n v="210.43"/>
    <n v="210.43"/>
    <n v="0"/>
    <n v="84.172000000000011"/>
    <x v="2"/>
  </r>
  <r>
    <s v="       110682"/>
    <s v="       100678"/>
    <s v="Monitor Dell 23&quot; P2317H"/>
    <x v="2"/>
    <s v="02.10.17"/>
    <s v="01.11.17"/>
    <s v="1"/>
    <n v="25"/>
    <n v="0"/>
    <n v="0"/>
    <n v="0"/>
    <n v="0"/>
    <n v="0"/>
    <x v="1"/>
  </r>
  <r>
    <s v="       110800"/>
    <s v="       100678"/>
    <s v="Monitor Dell 23&quot; P2317H"/>
    <x v="2"/>
    <s v="22.11.17"/>
    <s v="01.12.17"/>
    <s v="1"/>
    <n v="25"/>
    <n v="1"/>
    <n v="210.43"/>
    <n v="210.43"/>
    <n v="0"/>
    <n v="84.172000000000011"/>
    <x v="2"/>
  </r>
  <r>
    <s v="       110801"/>
    <s v="       100678"/>
    <s v="Monitor Dell 23&quot; P2317H"/>
    <x v="2"/>
    <s v="22.11.17"/>
    <s v="01.12.17"/>
    <s v="1"/>
    <n v="25"/>
    <n v="1"/>
    <n v="210.43"/>
    <n v="210.43"/>
    <n v="0"/>
    <n v="84.172000000000011"/>
    <x v="2"/>
  </r>
  <r>
    <s v="       110042"/>
    <s v="       100679"/>
    <s v="MONITOR DELL 24&quot;"/>
    <x v="2"/>
    <s v="04.04.16"/>
    <s v="01.05.16"/>
    <s v="1"/>
    <n v="25"/>
    <n v="1"/>
    <n v="241.72"/>
    <n v="241.72"/>
    <n v="0"/>
    <n v="96.688000000000002"/>
    <x v="2"/>
  </r>
  <r>
    <s v="       110043"/>
    <s v="       100679"/>
    <s v="MONITOR DELL 24&quot;"/>
    <x v="2"/>
    <s v="04.04.16"/>
    <s v="01.05.16"/>
    <s v="1"/>
    <n v="25"/>
    <n v="1"/>
    <n v="241.72"/>
    <n v="241.72"/>
    <n v="0"/>
    <n v="96.688000000000002"/>
    <x v="2"/>
  </r>
  <r>
    <s v="       110056"/>
    <s v="       100682"/>
    <s v="MONITOR DELL 24&quot;"/>
    <x v="2"/>
    <s v="15.04.16"/>
    <s v="01.05.16"/>
    <s v="1"/>
    <n v="25"/>
    <n v="1"/>
    <n v="241.72"/>
    <n v="241.72"/>
    <n v="0"/>
    <n v="96.688000000000002"/>
    <x v="2"/>
  </r>
  <r>
    <s v="       110057"/>
    <s v="       100682"/>
    <s v="MONITOR DELL 24&quot;"/>
    <x v="2"/>
    <s v="15.04.16"/>
    <s v="01.05.16"/>
    <s v="1"/>
    <n v="25"/>
    <n v="1"/>
    <n v="241.72"/>
    <n v="241.72"/>
    <n v="0"/>
    <n v="96.688000000000002"/>
    <x v="2"/>
  </r>
  <r>
    <s v="       110061"/>
    <s v="       100681"/>
    <s v="MONITOR DELL 24&quot;"/>
    <x v="2"/>
    <s v="15.04.16"/>
    <s v="01.05.16"/>
    <s v="1"/>
    <n v="25"/>
    <n v="1"/>
    <n v="232.54"/>
    <n v="232.54"/>
    <n v="0"/>
    <n v="93.016000000000005"/>
    <x v="2"/>
  </r>
  <r>
    <s v="       110063"/>
    <s v="       100683"/>
    <s v="MONITOR DELL 24&quot;"/>
    <x v="2"/>
    <s v="13.04.16"/>
    <s v="01.05.16"/>
    <s v="1"/>
    <n v="25"/>
    <n v="1"/>
    <n v="232.54"/>
    <n v="232.54"/>
    <n v="0"/>
    <n v="93.016000000000005"/>
    <x v="2"/>
  </r>
  <r>
    <s v="       111191"/>
    <s v="       100679"/>
    <s v="MONITOR DELL 24&quot;"/>
    <x v="2"/>
    <s v="12.11.19"/>
    <s v="01.12.19"/>
    <s v="1"/>
    <n v="25"/>
    <n v="1"/>
    <n v="255.49"/>
    <n v="255.49"/>
    <n v="0"/>
    <n v="102.19600000000001"/>
    <x v="2"/>
  </r>
  <r>
    <s v="       111383"/>
    <s v="       200707"/>
    <s v="MONITOR DELL 24&quot;"/>
    <x v="2"/>
    <s v="01.10.20"/>
    <s v="01.11.20"/>
    <s v="1"/>
    <n v="25"/>
    <n v="1"/>
    <n v="161.59"/>
    <n v="161.59"/>
    <n v="0"/>
    <n v="64.63600000000001"/>
    <x v="2"/>
  </r>
  <r>
    <s v="       111384"/>
    <s v="       200707"/>
    <s v="MONITOR DELL 24&quot;"/>
    <x v="2"/>
    <s v="01.10.20"/>
    <s v="01.11.20"/>
    <s v="1"/>
    <n v="25"/>
    <n v="1"/>
    <n v="161.59"/>
    <n v="161.59"/>
    <n v="0"/>
    <n v="64.63600000000001"/>
    <x v="2"/>
  </r>
  <r>
    <s v="       111463"/>
    <s v="       100679"/>
    <s v="MONITOR DELL 24&quot;"/>
    <x v="2"/>
    <s v="21.10.20"/>
    <s v="01.11.20"/>
    <s v="1"/>
    <n v="25"/>
    <n v="1"/>
    <n v="218.83"/>
    <n v="218.83"/>
    <n v="0"/>
    <n v="87.532000000000011"/>
    <x v="2"/>
  </r>
  <r>
    <s v="       112370"/>
    <s v="       100683"/>
    <s v="MONITOR DELL 24&quot;"/>
    <x v="2"/>
    <s v="14.03.23"/>
    <s v="01.04.23"/>
    <s v="1"/>
    <n v="25"/>
    <n v="1"/>
    <n v="218.25"/>
    <n v="150.04"/>
    <n v="68.210000000000008"/>
    <n v="87.300000000000011"/>
    <x v="2"/>
  </r>
  <r>
    <s v="       112371"/>
    <s v="       100683"/>
    <s v="MONITOR DELL 24&quot;"/>
    <x v="2"/>
    <s v="14.03.23"/>
    <s v="01.04.23"/>
    <s v="1"/>
    <n v="25"/>
    <n v="1"/>
    <n v="218.25"/>
    <n v="150.04"/>
    <n v="68.210000000000008"/>
    <n v="87.300000000000011"/>
    <x v="2"/>
  </r>
  <r>
    <s v="       110882"/>
    <s v="       100684"/>
    <s v="MONITOR DELL 24&quot; U2412M"/>
    <x v="2"/>
    <s v="21.03.18"/>
    <s v="01.04.18"/>
    <s v="1"/>
    <n v="25"/>
    <n v="1"/>
    <n v="241.56"/>
    <n v="241.56"/>
    <n v="0"/>
    <n v="96.624000000000009"/>
    <x v="2"/>
  </r>
  <r>
    <s v="       111352"/>
    <s v="       100684"/>
    <s v="MONITOR DELL 24&quot; U2412M"/>
    <x v="2"/>
    <s v="02.09.20"/>
    <s v="01.10.20"/>
    <s v="1"/>
    <n v="25"/>
    <n v="1"/>
    <n v="191.62"/>
    <n v="191.62"/>
    <n v="0"/>
    <n v="76.64800000000001"/>
    <x v="2"/>
  </r>
  <r>
    <s v="       112226"/>
    <s v="       300320"/>
    <s v="MONITOR DELL 27&quot;"/>
    <x v="2"/>
    <s v="28.06.22"/>
    <s v="01.07.22"/>
    <s v="1"/>
    <n v="25"/>
    <n v="1"/>
    <n v="284.36"/>
    <n v="248.81"/>
    <n v="35.550000000000004"/>
    <n v="113.74400000000001"/>
    <x v="2"/>
  </r>
  <r>
    <s v="       112516"/>
    <s v="       300320"/>
    <s v="MONITOR DELL 27&quot;"/>
    <x v="2"/>
    <s v="01.12.23"/>
    <s v="01.01.24"/>
    <s v="1"/>
    <n v="25"/>
    <n v="1"/>
    <n v="209.76"/>
    <n v="100.51"/>
    <n v="109.25"/>
    <n v="209.76"/>
    <x v="1"/>
  </r>
  <r>
    <s v="       112517"/>
    <s v="       300320"/>
    <s v="MONITOR DELL 27&quot;"/>
    <x v="2"/>
    <s v="01.12.23"/>
    <s v="01.01.24"/>
    <s v="1"/>
    <n v="25"/>
    <n v="1"/>
    <n v="209.76"/>
    <n v="104.88"/>
    <n v="104.88"/>
    <n v="209.76"/>
    <x v="1"/>
  </r>
  <r>
    <s v="       112518"/>
    <s v="       300320"/>
    <s v="MONITOR DELL 27&quot;"/>
    <x v="2"/>
    <s v="01.12.23"/>
    <s v="01.01.24"/>
    <s v="1"/>
    <n v="25"/>
    <n v="1"/>
    <n v="209.77"/>
    <n v="104.88"/>
    <n v="104.89"/>
    <n v="209.77"/>
    <x v="1"/>
  </r>
  <r>
    <s v="       112522"/>
    <s v="       300320"/>
    <s v="MONITOR DELL 27&quot;"/>
    <x v="2"/>
    <s v="08.12.23"/>
    <s v="01.01.24"/>
    <s v="1"/>
    <n v="25"/>
    <n v="1"/>
    <n v="216.25"/>
    <n v="108.12"/>
    <n v="108.13"/>
    <n v="216.25"/>
    <x v="1"/>
  </r>
  <r>
    <s v="       112523"/>
    <s v="       300320"/>
    <s v="MONITOR DELL 27&quot;"/>
    <x v="2"/>
    <s v="08.12.23"/>
    <s v="01.01.24"/>
    <s v="1"/>
    <n v="25"/>
    <n v="1"/>
    <n v="216.25"/>
    <n v="108.12"/>
    <n v="108.13"/>
    <n v="216.25"/>
    <x v="1"/>
  </r>
  <r>
    <s v="       112562"/>
    <s v="       103123"/>
    <s v="MONITOR DELL 27&quot;"/>
    <x v="2"/>
    <s v="21.03.24"/>
    <s v="01.04.24"/>
    <s v="1"/>
    <n v="25"/>
    <n v="1"/>
    <n v="373.75"/>
    <n v="163.52000000000001"/>
    <n v="210.23000000000002"/>
    <n v="373.75"/>
    <x v="1"/>
  </r>
  <r>
    <s v="       112563"/>
    <s v="       103123"/>
    <s v="MONITOR DELL 27&quot;"/>
    <x v="2"/>
    <s v="21.03.24"/>
    <s v="01.04.24"/>
    <s v="1"/>
    <n v="25"/>
    <n v="1"/>
    <n v="373.75"/>
    <n v="163.52000000000001"/>
    <n v="210.23000000000002"/>
    <n v="373.75"/>
    <x v="1"/>
  </r>
  <r>
    <s v="       112780"/>
    <s v="       103123"/>
    <s v="MONITOR DELL 27&quot;"/>
    <x v="2"/>
    <s v="26.08.25"/>
    <s v="01.09.25"/>
    <s v="1"/>
    <n v="25"/>
    <n v="1"/>
    <n v="351.44"/>
    <n v="29.29"/>
    <n v="322.15000000000003"/>
    <n v="351.44"/>
    <x v="1"/>
  </r>
  <r>
    <s v="       110733"/>
    <s v="       100686"/>
    <s v="Monitor Dell 27&quot; P2317H"/>
    <x v="2"/>
    <s v="10.11.17"/>
    <s v="01.12.17"/>
    <s v="1"/>
    <n v="25"/>
    <n v="1"/>
    <n v="210.43"/>
    <n v="210.43"/>
    <n v="0"/>
    <n v="84.172000000000011"/>
    <x v="2"/>
  </r>
  <r>
    <s v="       112439"/>
    <s v="       103063"/>
    <s v="MONITOR DELL 27&quot; P2723D"/>
    <x v="2"/>
    <s v="28.06.23"/>
    <s v="01.07.23"/>
    <s v="1"/>
    <n v="25"/>
    <n v="1"/>
    <n v="300"/>
    <n v="187.5"/>
    <n v="112.5"/>
    <n v="120"/>
    <x v="2"/>
  </r>
  <r>
    <s v="       112482"/>
    <s v="       103063"/>
    <s v="MONITOR DELL 27&quot; P2723D"/>
    <x v="2"/>
    <s v="02.10.23"/>
    <s v="01.11.23"/>
    <s v="1"/>
    <n v="25"/>
    <n v="1"/>
    <n v="232"/>
    <n v="125.67"/>
    <n v="106.33"/>
    <n v="232"/>
    <x v="1"/>
  </r>
  <r>
    <s v="       112483"/>
    <s v="       103063"/>
    <s v="MONITOR DELL 27&quot; P2723D"/>
    <x v="2"/>
    <s v="06.10.23"/>
    <s v="01.11.23"/>
    <s v="1"/>
    <n v="25"/>
    <n v="1"/>
    <n v="360"/>
    <n v="195"/>
    <n v="165"/>
    <n v="360"/>
    <x v="1"/>
  </r>
  <r>
    <s v="       110485"/>
    <s v="       100687"/>
    <s v="Monitor Dell 27&quot; U2715H"/>
    <x v="2"/>
    <s v="02.05.17"/>
    <s v="01.06.17"/>
    <s v="1"/>
    <n v="25"/>
    <n v="1"/>
    <n v="594.41999999999996"/>
    <n v="594.41999999999996"/>
    <n v="0"/>
    <n v="237.768"/>
    <x v="2"/>
  </r>
  <r>
    <s v="       110731"/>
    <s v="       100687"/>
    <s v="Monitor Dell 27&quot; U2715H"/>
    <x v="2"/>
    <s v="10.11.17"/>
    <s v="01.12.17"/>
    <s v="1"/>
    <n v="25"/>
    <n v="1"/>
    <n v="594.41999999999996"/>
    <n v="594.41999999999996"/>
    <n v="0"/>
    <n v="237.768"/>
    <x v="2"/>
  </r>
  <r>
    <s v="       110732"/>
    <s v="       100687"/>
    <s v="Monitor Dell 27&quot; U2715H"/>
    <x v="2"/>
    <s v="10.11.17"/>
    <s v="01.12.17"/>
    <s v="1"/>
    <n v="25"/>
    <n v="1"/>
    <n v="594.41999999999996"/>
    <n v="594.41999999999996"/>
    <n v="0"/>
    <n v="237.768"/>
    <x v="2"/>
  </r>
  <r>
    <s v="       111919"/>
    <s v="       102807"/>
    <s v="MONITOR DELL 27&quot; U2722D"/>
    <x v="2"/>
    <s v="13.07.21"/>
    <s v="01.08.21"/>
    <s v="1"/>
    <n v="25"/>
    <n v="1"/>
    <n v="452.92"/>
    <n v="452.92"/>
    <n v="0"/>
    <n v="181.16800000000001"/>
    <x v="2"/>
  </r>
  <r>
    <s v="       111920"/>
    <s v="       102807"/>
    <s v="MONITOR DELL 27&quot; U2722D"/>
    <x v="2"/>
    <s v="13.07.21"/>
    <s v="01.08.21"/>
    <s v="1"/>
    <n v="25"/>
    <n v="1"/>
    <n v="452.92"/>
    <n v="452.92"/>
    <n v="0"/>
    <n v="181.16800000000001"/>
    <x v="2"/>
  </r>
  <r>
    <s v="       112487"/>
    <s v="       103084"/>
    <s v="MONITOR DELL 31,5&quot;"/>
    <x v="2"/>
    <s v="09.10.23"/>
    <s v="01.11.23"/>
    <s v="1"/>
    <n v="25"/>
    <n v="1"/>
    <n v="323.75"/>
    <n v="175.37"/>
    <n v="148.38"/>
    <n v="323.75"/>
    <x v="1"/>
  </r>
  <r>
    <s v="       112443"/>
    <s v="       103065"/>
    <s v="MONITOR DELL 34&quot;"/>
    <x v="2"/>
    <s v="14.07.23"/>
    <s v="14.07.23"/>
    <s v="1"/>
    <n v="25"/>
    <n v="1"/>
    <n v="509.25"/>
    <n v="307.67"/>
    <n v="201.58"/>
    <n v="203.70000000000002"/>
    <x v="2"/>
  </r>
  <r>
    <s v="       112695"/>
    <s v="       103065"/>
    <s v="MONITOR DELL 34&quot;"/>
    <x v="2"/>
    <s v="17.02.25"/>
    <s v="01.03.25"/>
    <s v="1"/>
    <n v="25"/>
    <n v="1"/>
    <n v="565.95000000000005"/>
    <n v="117.91"/>
    <n v="448.04"/>
    <n v="565.95000000000005"/>
    <x v="1"/>
  </r>
  <r>
    <s v="       112114"/>
    <s v="       102906"/>
    <s v="MONITOR DELL DE P2722H"/>
    <x v="2"/>
    <s v="07.03.22"/>
    <s v="01.04.22"/>
    <s v="1"/>
    <n v="25"/>
    <n v="1"/>
    <n v="272.03000000000003"/>
    <n v="255.04"/>
    <n v="16.990000000000002"/>
    <n v="108.81200000000001"/>
    <x v="2"/>
  </r>
  <r>
    <s v="       112123"/>
    <s v="       102906"/>
    <s v="MONITOR DELL DE P2722H"/>
    <x v="2"/>
    <s v="07.03.22"/>
    <s v="01.04.22"/>
    <s v="1"/>
    <n v="25"/>
    <n v="1"/>
    <n v="272.03000000000003"/>
    <n v="255.04"/>
    <n v="16.990000000000002"/>
    <n v="108.81200000000001"/>
    <x v="2"/>
  </r>
  <r>
    <s v="       112126"/>
    <s v="       102906"/>
    <s v="MONITOR DELL DE P2722H"/>
    <x v="2"/>
    <s v="07.03.22"/>
    <s v="01.04.22"/>
    <s v="1"/>
    <n v="25"/>
    <n v="1"/>
    <n v="278.72000000000003"/>
    <n v="261.3"/>
    <n v="17.420000000000002"/>
    <n v="111.48800000000001"/>
    <x v="2"/>
  </r>
  <r>
    <s v="       112127"/>
    <s v="       102906"/>
    <s v="MONITOR DELL DE P2722H"/>
    <x v="2"/>
    <s v="07.03.22"/>
    <s v="01.04.22"/>
    <s v="1"/>
    <n v="25"/>
    <n v="1"/>
    <n v="222.97"/>
    <n v="209.03"/>
    <n v="13.94"/>
    <n v="89.188000000000002"/>
    <x v="2"/>
  </r>
  <r>
    <s v="       112128"/>
    <s v="       102906"/>
    <s v="MONITOR DELL DE P2722H"/>
    <x v="2"/>
    <s v="07.03.22"/>
    <s v="01.04.22"/>
    <s v="1"/>
    <n v="25"/>
    <n v="1"/>
    <n v="222.97"/>
    <n v="209.03"/>
    <n v="13.94"/>
    <n v="89.188000000000002"/>
    <x v="2"/>
  </r>
  <r>
    <s v="       112132"/>
    <s v="       102906"/>
    <s v="MONITOR DELL DE P2722H"/>
    <x v="2"/>
    <s v="09.03.22"/>
    <s v="01.04.22"/>
    <s v="1"/>
    <n v="25"/>
    <n v="1"/>
    <n v="272.03000000000003"/>
    <n v="255.04"/>
    <n v="16.990000000000002"/>
    <n v="108.81200000000001"/>
    <x v="2"/>
  </r>
  <r>
    <s v="       112133"/>
    <s v="       102906"/>
    <s v="MONITOR DELL DE P2722H"/>
    <x v="2"/>
    <s v="09.03.22"/>
    <s v="01.04.22"/>
    <s v="1"/>
    <n v="25"/>
    <n v="1"/>
    <n v="272.03000000000003"/>
    <n v="187.03"/>
    <n v="85"/>
    <n v="108.81200000000001"/>
    <x v="2"/>
  </r>
  <r>
    <s v="       112194"/>
    <s v="       102906"/>
    <s v="MONITOR DELL DE P2722H"/>
    <x v="2"/>
    <s v="01.04.22"/>
    <s v="01.05.22"/>
    <s v="1"/>
    <n v="25"/>
    <n v="1"/>
    <n v="278.72000000000003"/>
    <n v="255.49"/>
    <n v="23.23"/>
    <n v="111.48800000000001"/>
    <x v="2"/>
  </r>
  <r>
    <s v="       112384"/>
    <s v="       103032"/>
    <s v="MONITOR DELL SE2722H"/>
    <x v="2"/>
    <s v="15.03.23"/>
    <s v="01.04.23"/>
    <s v="1"/>
    <n v="25"/>
    <n v="1"/>
    <n v="160.05000000000001"/>
    <n v="106.7"/>
    <n v="53.35"/>
    <n v="64.02000000000001"/>
    <x v="2"/>
  </r>
  <r>
    <s v="       112385"/>
    <s v="       103032"/>
    <s v="MONITOR DELL SE2722H"/>
    <x v="2"/>
    <s v="15.03.23"/>
    <s v="01.04.23"/>
    <s v="1"/>
    <n v="25"/>
    <n v="1"/>
    <n v="160.05000000000001"/>
    <n v="106.7"/>
    <n v="53.35"/>
    <n v="64.02000000000001"/>
    <x v="2"/>
  </r>
  <r>
    <s v="       110839"/>
    <s v="       100688"/>
    <s v="Monitor Dell U2412M"/>
    <x v="2"/>
    <s v="12.03.18"/>
    <s v="01.04.18"/>
    <s v="1"/>
    <n v="25"/>
    <n v="1"/>
    <n v="233.34"/>
    <n v="233.34"/>
    <n v="0"/>
    <n v="93.336000000000013"/>
    <x v="2"/>
  </r>
  <r>
    <s v="       110840"/>
    <s v="       100688"/>
    <s v="Monitor Dell U2412M"/>
    <x v="2"/>
    <s v="12.03.18"/>
    <s v="01.04.18"/>
    <s v="1"/>
    <n v="25"/>
    <n v="1"/>
    <n v="233.34"/>
    <n v="233.34"/>
    <n v="0"/>
    <n v="93.336000000000013"/>
    <x v="2"/>
  </r>
  <r>
    <s v="       110852"/>
    <s v="       100688"/>
    <s v="Monitor Dell U2412M"/>
    <x v="2"/>
    <s v="15.03.18"/>
    <s v="01.04.18"/>
    <s v="1"/>
    <n v="25"/>
    <n v="1"/>
    <n v="241.56"/>
    <n v="241.56"/>
    <n v="0"/>
    <n v="96.624000000000009"/>
    <x v="2"/>
  </r>
  <r>
    <s v="       110864"/>
    <s v="       100688"/>
    <s v="Monitor Dell U2412M"/>
    <x v="2"/>
    <s v="13.04.18"/>
    <s v="01.05.18"/>
    <s v="1"/>
    <n v="25"/>
    <n v="1"/>
    <n v="233.34"/>
    <n v="233.34"/>
    <n v="0"/>
    <n v="93.336000000000013"/>
    <x v="2"/>
  </r>
  <r>
    <s v="       110869"/>
    <s v="       100688"/>
    <s v="Monitor Dell U2412M"/>
    <x v="2"/>
    <s v="26.04.18"/>
    <s v="01.05.18"/>
    <s v="1"/>
    <n v="25"/>
    <n v="1"/>
    <n v="241.56"/>
    <n v="241.56"/>
    <n v="0"/>
    <n v="96.624000000000009"/>
    <x v="2"/>
  </r>
  <r>
    <s v="       110939"/>
    <s v="       100688"/>
    <s v="Monitor Dell U2412M"/>
    <x v="2"/>
    <s v="18.09.18"/>
    <s v="01.10.18"/>
    <s v="1"/>
    <n v="25"/>
    <n v="1"/>
    <n v="241.56"/>
    <n v="241.56"/>
    <n v="0"/>
    <n v="96.624000000000009"/>
    <x v="2"/>
  </r>
  <r>
    <s v="       110941"/>
    <s v="       100688"/>
    <s v="Monitor Dell U2412M"/>
    <x v="2"/>
    <s v="19.09.18"/>
    <s v="01.10.18"/>
    <s v="1"/>
    <n v="25"/>
    <n v="1"/>
    <n v="233.34"/>
    <n v="233.34"/>
    <n v="0"/>
    <n v="93.336000000000013"/>
    <x v="2"/>
  </r>
  <r>
    <s v="       110956"/>
    <s v="       100688"/>
    <s v="Monitor Dell U2412M"/>
    <x v="2"/>
    <s v="29.10.18"/>
    <s v="01.11.18"/>
    <s v="1"/>
    <n v="25"/>
    <n v="1"/>
    <n v="233.34"/>
    <n v="233.34"/>
    <n v="0"/>
    <n v="93.336000000000013"/>
    <x v="2"/>
  </r>
  <r>
    <s v="       110957"/>
    <s v="       100688"/>
    <s v="Monitor Dell U2412M"/>
    <x v="2"/>
    <s v="29.10.18"/>
    <s v="01.11.18"/>
    <s v="1"/>
    <n v="25"/>
    <n v="1"/>
    <n v="233.34"/>
    <n v="233.34"/>
    <n v="0"/>
    <n v="93.336000000000013"/>
    <x v="2"/>
  </r>
  <r>
    <s v="       110958"/>
    <s v="       100688"/>
    <s v="Monitor Dell U2412M"/>
    <x v="2"/>
    <s v="29.10.18"/>
    <s v="01.11.18"/>
    <s v="1"/>
    <n v="25"/>
    <n v="1"/>
    <n v="233.34"/>
    <n v="233.34"/>
    <n v="0"/>
    <n v="93.336000000000013"/>
    <x v="2"/>
  </r>
  <r>
    <s v="       110959"/>
    <s v="       100688"/>
    <s v="Monitor Dell U2412M"/>
    <x v="2"/>
    <s v="26.10.18"/>
    <s v="01.11.18"/>
    <s v="1"/>
    <n v="25"/>
    <n v="1"/>
    <n v="233.34"/>
    <n v="233.34"/>
    <n v="0"/>
    <n v="93.336000000000013"/>
    <x v="2"/>
  </r>
  <r>
    <s v="       110960"/>
    <s v="       100688"/>
    <s v="Monitor Dell U2412M"/>
    <x v="2"/>
    <s v="29.10.18"/>
    <s v="01.11.18"/>
    <s v="1"/>
    <n v="25"/>
    <n v="1"/>
    <n v="233.34"/>
    <n v="233.34"/>
    <n v="0"/>
    <n v="93.336000000000013"/>
    <x v="2"/>
  </r>
  <r>
    <s v="       110977"/>
    <s v="       100688"/>
    <s v="Monitor Dell U2412M"/>
    <x v="2"/>
    <s v="19.12.18"/>
    <s v="01.01.19"/>
    <s v="1"/>
    <n v="25"/>
    <n v="1"/>
    <n v="241.56"/>
    <n v="241.56"/>
    <n v="0"/>
    <n v="96.624000000000009"/>
    <x v="2"/>
  </r>
  <r>
    <s v="       110978"/>
    <s v="       100688"/>
    <s v="Monitor Dell U2412M"/>
    <x v="2"/>
    <s v="19.12.18"/>
    <s v="01.01.19"/>
    <s v="1"/>
    <n v="25"/>
    <n v="1"/>
    <n v="241.56"/>
    <n v="241.56"/>
    <n v="0"/>
    <n v="96.624000000000009"/>
    <x v="2"/>
  </r>
  <r>
    <s v="       110979"/>
    <s v="       100688"/>
    <s v="Monitor Dell U2412M"/>
    <x v="2"/>
    <s v="19.12.18"/>
    <s v="01.01.19"/>
    <s v="1"/>
    <n v="25"/>
    <n v="1"/>
    <n v="241.56"/>
    <n v="241.56"/>
    <n v="0"/>
    <n v="96.624000000000009"/>
    <x v="2"/>
  </r>
  <r>
    <s v="       110893"/>
    <s v="       100689"/>
    <s v="Monitor Dell U2715H"/>
    <x v="2"/>
    <s v="08.06.18"/>
    <s v="01.07.18"/>
    <s v="1"/>
    <n v="25"/>
    <n v="1"/>
    <n v="474.48"/>
    <n v="474.48"/>
    <n v="0"/>
    <n v="189.79200000000003"/>
    <x v="2"/>
  </r>
  <r>
    <s v="       110894"/>
    <s v="       100689"/>
    <s v="Monitor Dell U2715H"/>
    <x v="2"/>
    <s v="08.06.18"/>
    <s v="01.07.18"/>
    <s v="1"/>
    <n v="25"/>
    <n v="1"/>
    <n v="474.48"/>
    <n v="474.48"/>
    <n v="0"/>
    <n v="189.79200000000003"/>
    <x v="2"/>
  </r>
  <r>
    <s v="       112130"/>
    <s v="       102912"/>
    <s v="MONITOR DELL U2720DC"/>
    <x v="2"/>
    <s v="07.03.22"/>
    <s v="01.04.22"/>
    <s v="1"/>
    <n v="25"/>
    <n v="1"/>
    <n v="413.76"/>
    <n v="387.90000000000003"/>
    <n v="25.86"/>
    <n v="165.50400000000002"/>
    <x v="2"/>
  </r>
  <r>
    <s v="       112195"/>
    <s v="       102912"/>
    <s v="MONITOR DELL U2720DC"/>
    <x v="2"/>
    <s v="01.04.22"/>
    <s v="01.05.22"/>
    <s v="1"/>
    <n v="25"/>
    <n v="1"/>
    <n v="413.76"/>
    <n v="379.28000000000003"/>
    <n v="34.480000000000004"/>
    <n v="165.50400000000002"/>
    <x v="2"/>
  </r>
  <r>
    <s v="       112196"/>
    <s v="       102912"/>
    <s v="MONITOR DELL U2720DC"/>
    <x v="2"/>
    <s v="01.04.22"/>
    <s v="01.05.22"/>
    <s v="1"/>
    <n v="25"/>
    <n v="1"/>
    <n v="413.76"/>
    <n v="379.28000000000003"/>
    <n v="34.480000000000004"/>
    <n v="165.50400000000002"/>
    <x v="2"/>
  </r>
  <r>
    <s v="       112125"/>
    <s v="       102911"/>
    <s v="MONITOR DELL U2722D"/>
    <x v="2"/>
    <s v="07.03.22"/>
    <s v="01.04.22"/>
    <s v="1"/>
    <n v="25"/>
    <n v="1"/>
    <n v="468.11"/>
    <n v="438.86"/>
    <n v="29.25"/>
    <n v="187.24400000000003"/>
    <x v="2"/>
  </r>
  <r>
    <s v="       112452"/>
    <s v="       103067"/>
    <s v="MONITOR GIGABYTE 31,5&quot;"/>
    <x v="2"/>
    <s v="19.07.23"/>
    <s v="01.08.23"/>
    <s v="1"/>
    <n v="25"/>
    <n v="1"/>
    <n v="362.5"/>
    <n v="219.02"/>
    <n v="143.47999999999999"/>
    <n v="145"/>
    <x v="2"/>
  </r>
  <r>
    <s v="       112453"/>
    <s v="       103067"/>
    <s v="MONITOR GIGABYTE 31,5&quot;"/>
    <x v="2"/>
    <s v="19.07.23"/>
    <s v="01.08.23"/>
    <s v="1"/>
    <n v="25"/>
    <n v="1"/>
    <n v="362.5"/>
    <n v="219.02"/>
    <n v="143.47999999999999"/>
    <n v="145"/>
    <x v="2"/>
  </r>
  <r>
    <s v="       112454"/>
    <s v="       103067"/>
    <s v="MONITOR GIGABYTE 31,5&quot;"/>
    <x v="2"/>
    <s v="19.07.23"/>
    <s v="01.08.23"/>
    <s v="1"/>
    <n v="25"/>
    <n v="1"/>
    <n v="362.5"/>
    <n v="219.02"/>
    <n v="143.47999999999999"/>
    <n v="145"/>
    <x v="2"/>
  </r>
  <r>
    <s v="       112455"/>
    <s v="       103067"/>
    <s v="MONITOR GIGABYTE 31,5&quot;"/>
    <x v="2"/>
    <s v="19.07.23"/>
    <s v="01.08.23"/>
    <s v="1"/>
    <n v="25"/>
    <n v="1"/>
    <n v="362.5"/>
    <n v="219.02"/>
    <n v="143.47999999999999"/>
    <n v="145"/>
    <x v="2"/>
  </r>
  <r>
    <s v="       112709"/>
    <s v="       103205"/>
    <s v="MONITOR GIGABYTE KVM 31.5&quot;"/>
    <x v="2"/>
    <s v="21.03.25"/>
    <s v="01.04.25"/>
    <s v="1"/>
    <n v="25"/>
    <n v="1"/>
    <n v="281.49"/>
    <n v="52.78"/>
    <n v="228.71"/>
    <n v="281.49"/>
    <x v="1"/>
  </r>
  <r>
    <s v="       105872"/>
    <s v="       100690"/>
    <s v="MONITOR HP 20&quot;"/>
    <x v="2"/>
    <s v="10.11.11"/>
    <s v="01.12.11"/>
    <s v="1"/>
    <n v="25"/>
    <n v="1"/>
    <n v="150.49"/>
    <n v="150.49"/>
    <n v="0"/>
    <n v="60.196000000000005"/>
    <x v="2"/>
  </r>
  <r>
    <s v="       101889"/>
    <s v="       100691"/>
    <s v="MONITOR HP 24&quot;"/>
    <x v="2"/>
    <s v="22.12.15"/>
    <s v="01.01.16"/>
    <s v="1"/>
    <n v="25"/>
    <n v="1"/>
    <n v="365.82"/>
    <n v="365.82"/>
    <n v="0"/>
    <n v="146.328"/>
    <x v="2"/>
  </r>
  <r>
    <s v="       101904"/>
    <s v="       100691"/>
    <s v="MONITOR HP 24&quot;"/>
    <x v="2"/>
    <s v="23.12.15"/>
    <s v="01.01.16"/>
    <s v="1"/>
    <n v="25"/>
    <n v="1"/>
    <n v="350.45"/>
    <n v="350.45"/>
    <n v="0"/>
    <n v="140.18"/>
    <x v="2"/>
  </r>
  <r>
    <s v="       104435"/>
    <s v="       100695"/>
    <s v="MONITOR LCD 24&quot;"/>
    <x v="2"/>
    <s v="18.07.11"/>
    <s v="01.08.11"/>
    <s v="1"/>
    <n v="25"/>
    <n v="1"/>
    <n v="238.34"/>
    <n v="238.34"/>
    <n v="0"/>
    <n v="95.336000000000013"/>
    <x v="2"/>
  </r>
  <r>
    <s v="       100957"/>
    <s v="       100697"/>
    <s v="MONITOR LCD 24&quot; HP LA2405"/>
    <x v="2"/>
    <s v="14.09.11"/>
    <s v="01.10.11"/>
    <s v="1"/>
    <n v="25"/>
    <n v="1"/>
    <n v="246.17000000000002"/>
    <n v="246.17000000000002"/>
    <n v="0"/>
    <n v="98.468000000000018"/>
    <x v="2"/>
  </r>
  <r>
    <s v="       104416"/>
    <s v="       100698"/>
    <s v="MONITOR LCD 24&quot;LA2405"/>
    <x v="2"/>
    <s v="18.07.11"/>
    <s v="01.08.11"/>
    <s v="1"/>
    <n v="25"/>
    <n v="1"/>
    <n v="238.34"/>
    <n v="238.34"/>
    <n v="0"/>
    <n v="95.336000000000013"/>
    <x v="2"/>
  </r>
  <r>
    <s v="       105364"/>
    <s v="       100699"/>
    <s v="MONITOR LCD PHILIPS 17&quot;"/>
    <x v="2"/>
    <s v="05.04.05"/>
    <s v="01.05.05"/>
    <s v="1"/>
    <n v="25"/>
    <n v="1"/>
    <n v="335.18"/>
    <n v="335.18"/>
    <n v="0"/>
    <n v="134.072"/>
    <x v="2"/>
  </r>
  <r>
    <s v="       111449"/>
    <s v="       200766"/>
    <s v="MONITOR LENOVO &quot;27"/>
    <x v="2"/>
    <s v="08.10.20"/>
    <s v="01.11.20"/>
    <s v="1"/>
    <n v="25"/>
    <n v="1"/>
    <n v="361.67"/>
    <n v="361.67"/>
    <n v="0"/>
    <n v="144.66800000000001"/>
    <x v="2"/>
  </r>
  <r>
    <s v="       112253"/>
    <s v="       102958"/>
    <s v="MONITOR LENOVO 23&quot;"/>
    <x v="2"/>
    <s v="07.07.22"/>
    <s v="01.08.22"/>
    <s v="1"/>
    <n v="25"/>
    <n v="1"/>
    <n v="66.36"/>
    <n v="52.53"/>
    <n v="13.83"/>
    <n v="26.544"/>
    <x v="2"/>
  </r>
  <r>
    <s v="       111914"/>
    <s v="       102806"/>
    <s v="MONITOR LENOVO 24&quot;"/>
    <x v="2"/>
    <s v="13.07.21"/>
    <s v="01.08.21"/>
    <s v="1"/>
    <n v="25"/>
    <n v="1"/>
    <n v="166.24"/>
    <n v="166.24"/>
    <n v="0"/>
    <n v="66.496000000000009"/>
    <x v="2"/>
  </r>
  <r>
    <s v="       111915"/>
    <s v="       102806"/>
    <s v="MONITOR LENOVO 24&quot;"/>
    <x v="2"/>
    <s v="13.07.21"/>
    <s v="01.08.21"/>
    <s v="1"/>
    <n v="25"/>
    <n v="1"/>
    <n v="166.24"/>
    <n v="166.24"/>
    <n v="0"/>
    <n v="66.496000000000009"/>
    <x v="2"/>
  </r>
  <r>
    <s v="       111916"/>
    <s v="       102806"/>
    <s v="MONITOR LENOVO 24&quot;"/>
    <x v="2"/>
    <s v="13.07.21"/>
    <s v="01.08.21"/>
    <s v="1"/>
    <n v="25"/>
    <n v="1"/>
    <n v="166.24"/>
    <n v="166.24"/>
    <n v="0"/>
    <n v="66.496000000000009"/>
    <x v="2"/>
  </r>
  <r>
    <s v="       111918"/>
    <s v="       102806"/>
    <s v="MONITOR LENOVO 24&quot;"/>
    <x v="2"/>
    <s v="13.07.21"/>
    <s v="01.08.21"/>
    <s v="1"/>
    <n v="25"/>
    <n v="1"/>
    <n v="166.24"/>
    <n v="166.24"/>
    <n v="0"/>
    <n v="66.496000000000009"/>
    <x v="2"/>
  </r>
  <r>
    <s v="       111214"/>
    <s v="       100701"/>
    <s v="Monitor Lenovo 27&quot;"/>
    <x v="2"/>
    <s v="06.11.19"/>
    <s v="01.12.19"/>
    <s v="1"/>
    <n v="25"/>
    <n v="1"/>
    <n v="396.51"/>
    <n v="396.51"/>
    <n v="0"/>
    <n v="158.60400000000001"/>
    <x v="2"/>
  </r>
  <r>
    <s v="       111309"/>
    <s v="       102619"/>
    <s v="MONITOR LENOVO 27&quot;"/>
    <x v="2"/>
    <s v="03.02.20"/>
    <s v="01.03.20"/>
    <s v="1"/>
    <n v="25"/>
    <n v="1"/>
    <n v="317.20999999999998"/>
    <n v="317.20999999999998"/>
    <n v="0"/>
    <n v="126.884"/>
    <x v="2"/>
  </r>
  <r>
    <s v="       111310"/>
    <s v="       102619"/>
    <s v="MONITOR LENOVO 27&quot;"/>
    <x v="2"/>
    <s v="03.02.20"/>
    <s v="01.03.20"/>
    <s v="1"/>
    <n v="25"/>
    <n v="1"/>
    <n v="396.51"/>
    <n v="396.51"/>
    <n v="0"/>
    <n v="158.60400000000001"/>
    <x v="2"/>
  </r>
  <r>
    <s v="       111311"/>
    <s v="       102620"/>
    <s v="MONITOR LENOVO 27&quot;"/>
    <x v="2"/>
    <s v="03.02.20"/>
    <s v="01.03.20"/>
    <s v="1"/>
    <n v="25"/>
    <n v="1"/>
    <n v="396.51"/>
    <n v="396.51"/>
    <n v="0"/>
    <n v="158.60400000000001"/>
    <x v="2"/>
  </r>
  <r>
    <s v="       111379"/>
    <s v="       200705"/>
    <s v="MONITOR LENOVO 27&quot;"/>
    <x v="2"/>
    <s v="28.09.20"/>
    <s v="01.10.20"/>
    <s v="1"/>
    <n v="25"/>
    <n v="1"/>
    <n v="361.67"/>
    <n v="361.67"/>
    <n v="0"/>
    <n v="144.66800000000001"/>
    <x v="2"/>
  </r>
  <r>
    <s v="       111317"/>
    <s v="       102623"/>
    <s v="MONITOR LENOVO P270Q"/>
    <x v="2"/>
    <s v="06.03.20"/>
    <s v="01.04.20"/>
    <s v="1"/>
    <n v="25"/>
    <n v="1"/>
    <n v="361.67"/>
    <n v="361.67"/>
    <n v="0"/>
    <n v="144.66800000000001"/>
    <x v="2"/>
  </r>
  <r>
    <s v="       111333"/>
    <s v="       102623"/>
    <s v="MONITOR LENOVO P270Q"/>
    <x v="2"/>
    <s v="17.07.20"/>
    <s v="01.08.20"/>
    <s v="1"/>
    <n v="25"/>
    <n v="1"/>
    <n v="361.67"/>
    <n v="361.67"/>
    <n v="0"/>
    <n v="144.66800000000001"/>
    <x v="2"/>
  </r>
  <r>
    <s v="       111324"/>
    <s v="       102628"/>
    <s v="MONITOR LENOVO P27Q"/>
    <x v="2"/>
    <s v="02.07.20"/>
    <s v="01.08.20"/>
    <s v="1"/>
    <n v="25"/>
    <n v="1"/>
    <n v="361.67"/>
    <n v="361.67"/>
    <n v="0"/>
    <n v="144.66800000000001"/>
    <x v="2"/>
  </r>
  <r>
    <s v="       111332"/>
    <s v="       102628"/>
    <s v="MONITOR LENOVO P27Q"/>
    <x v="2"/>
    <s v="17.07.20"/>
    <s v="01.08.20"/>
    <s v="1"/>
    <n v="25"/>
    <n v="1"/>
    <n v="361.67"/>
    <n v="361.67"/>
    <n v="0"/>
    <n v="144.66800000000001"/>
    <x v="2"/>
  </r>
  <r>
    <s v="       111453"/>
    <s v="       102651"/>
    <s v="MONITOR LENVO 27&quot;"/>
    <x v="2"/>
    <s v="22.10.20"/>
    <s v="01.11.20"/>
    <s v="1"/>
    <n v="25"/>
    <n v="1"/>
    <n v="361.67"/>
    <n v="361.67"/>
    <n v="0"/>
    <n v="144.66800000000001"/>
    <x v="2"/>
  </r>
  <r>
    <s v="       111454"/>
    <s v="       102651"/>
    <s v="MONITOR LENVO 27&quot;"/>
    <x v="2"/>
    <s v="22.10.20"/>
    <s v="01.11.20"/>
    <s v="1"/>
    <n v="25"/>
    <n v="1"/>
    <n v="361.67"/>
    <n v="361.67"/>
    <n v="0"/>
    <n v="144.66800000000001"/>
    <x v="2"/>
  </r>
  <r>
    <s v="       100105"/>
    <s v="       100702"/>
    <s v="MONITOR LG 22&quot;"/>
    <x v="2"/>
    <s v="24.07.15"/>
    <s v="01.08.15"/>
    <s v="1"/>
    <n v="25"/>
    <n v="1"/>
    <n v="158.94"/>
    <n v="158.94"/>
    <n v="0"/>
    <n v="63.576000000000001"/>
    <x v="2"/>
  </r>
  <r>
    <s v="       100120"/>
    <s v="       100702"/>
    <s v="MONITOR LG 22&quot;"/>
    <x v="2"/>
    <s v="15.07.15"/>
    <s v="01.08.15"/>
    <s v="1"/>
    <n v="25"/>
    <n v="1"/>
    <n v="165.9"/>
    <n v="165.9"/>
    <n v="0"/>
    <n v="66.36"/>
    <x v="2"/>
  </r>
  <r>
    <s v="       100122"/>
    <s v="       100702"/>
    <s v="MONITOR LG 22&quot;"/>
    <x v="2"/>
    <s v="15.07.15"/>
    <s v="01.08.15"/>
    <s v="1"/>
    <n v="25"/>
    <n v="1"/>
    <n v="165.9"/>
    <n v="165.9"/>
    <n v="0"/>
    <n v="66.36"/>
    <x v="2"/>
  </r>
  <r>
    <s v="       100142"/>
    <s v="       100702"/>
    <s v="MONITOR LG 22&quot;"/>
    <x v="2"/>
    <s v="15.07.15"/>
    <s v="01.08.15"/>
    <s v="1"/>
    <n v="25"/>
    <n v="1"/>
    <n v="165.9"/>
    <n v="165.9"/>
    <n v="0"/>
    <n v="66.36"/>
    <x v="2"/>
  </r>
  <r>
    <s v="       100167"/>
    <s v="       100702"/>
    <s v="MONITOR LG 22&quot;"/>
    <x v="2"/>
    <s v="15.07.15"/>
    <s v="01.08.15"/>
    <s v="1"/>
    <n v="25"/>
    <n v="1"/>
    <n v="158.94"/>
    <n v="158.94"/>
    <n v="0"/>
    <n v="63.576000000000001"/>
    <x v="2"/>
  </r>
  <r>
    <s v="       100546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49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52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54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60"/>
    <s v="       100702"/>
    <s v="MONITOR LG 22&quot;"/>
    <x v="2"/>
    <s v="07.09.15"/>
    <s v="01.10.15"/>
    <s v="1"/>
    <n v="25"/>
    <n v="1"/>
    <n v="165.9"/>
    <n v="165.9"/>
    <n v="0"/>
    <n v="66.36"/>
    <x v="2"/>
  </r>
  <r>
    <s v="       100562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66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67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0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2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3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4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5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7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8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0579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04122"/>
    <s v="       100702"/>
    <s v="MONITOR LG 22&quot;"/>
    <x v="2"/>
    <s v="24.07.15"/>
    <s v="01.08.15"/>
    <s v="1"/>
    <n v="25"/>
    <n v="1"/>
    <n v="158.94"/>
    <n v="158.94"/>
    <n v="0"/>
    <n v="63.576000000000001"/>
    <x v="2"/>
  </r>
  <r>
    <s v="       104123"/>
    <s v="       100702"/>
    <s v="MONITOR LG 22&quot;"/>
    <x v="2"/>
    <s v="24.07.15"/>
    <s v="01.08.15"/>
    <s v="1"/>
    <n v="25"/>
    <n v="1"/>
    <n v="158.94"/>
    <n v="158.94"/>
    <n v="0"/>
    <n v="63.576000000000001"/>
    <x v="2"/>
  </r>
  <r>
    <s v="       104124"/>
    <s v="       100702"/>
    <s v="MONITOR LG 22&quot;"/>
    <x v="2"/>
    <s v="24.07.15"/>
    <s v="01.08.15"/>
    <s v="1"/>
    <n v="25"/>
    <n v="1"/>
    <n v="158.94"/>
    <n v="158.94"/>
    <n v="0"/>
    <n v="63.576000000000001"/>
    <x v="2"/>
  </r>
  <r>
    <s v="       104452"/>
    <s v="       100702"/>
    <s v="MONITOR LG 22&quot;"/>
    <x v="2"/>
    <s v="15.07.15"/>
    <s v="01.08.15"/>
    <s v="1"/>
    <n v="25"/>
    <n v="1"/>
    <n v="165.9"/>
    <n v="165.9"/>
    <n v="0"/>
    <n v="66.36"/>
    <x v="2"/>
  </r>
  <r>
    <s v="       106418"/>
    <s v="       100702"/>
    <s v="MONITOR LG 22&quot;"/>
    <x v="2"/>
    <s v="18.09.15"/>
    <s v="01.10.15"/>
    <s v="1"/>
    <n v="25"/>
    <n v="1"/>
    <n v="165.9"/>
    <n v="165.9"/>
    <n v="0"/>
    <n v="66.36"/>
    <x v="2"/>
  </r>
  <r>
    <s v="       112567"/>
    <s v="       103127"/>
    <s v="MONITOR LG 34&quot;"/>
    <x v="2"/>
    <s v="03.04.24"/>
    <s v="01.05.24"/>
    <s v="1"/>
    <n v="25"/>
    <n v="1"/>
    <n v="442.5"/>
    <n v="184.38"/>
    <n v="258.12"/>
    <n v="442.5"/>
    <x v="1"/>
  </r>
  <r>
    <s v="       112309"/>
    <s v="       102995"/>
    <s v="MONITOR LG 35&quot;"/>
    <x v="2"/>
    <s v="02.12.22"/>
    <s v="01.01.23"/>
    <s v="1"/>
    <n v="25"/>
    <n v="1"/>
    <n v="404.01"/>
    <n v="303"/>
    <n v="101.01"/>
    <n v="161.60400000000001"/>
    <x v="2"/>
  </r>
  <r>
    <s v="       112392"/>
    <s v="       102995"/>
    <s v="MONITOR LG 35&quot;"/>
    <x v="2"/>
    <s v="23.03.23"/>
    <s v="01.04.23"/>
    <s v="1"/>
    <n v="25"/>
    <n v="1"/>
    <n v="535"/>
    <n v="367.81"/>
    <n v="167.19"/>
    <n v="214"/>
    <x v="2"/>
  </r>
  <r>
    <s v="       112393"/>
    <s v="       103034"/>
    <s v="MONITOR LG 35&quot;"/>
    <x v="2"/>
    <s v="23.03.23"/>
    <s v="01.04.23"/>
    <s v="1"/>
    <n v="50"/>
    <n v="1"/>
    <n v="535"/>
    <n v="535"/>
    <n v="0"/>
    <n v="214"/>
    <x v="2"/>
  </r>
  <r>
    <s v="       104536"/>
    <s v="       100703"/>
    <s v="MONITOR Philips &quot;22"/>
    <x v="2"/>
    <s v="07.07.09"/>
    <s v="01.08.09"/>
    <s v="1"/>
    <n v="25"/>
    <n v="1"/>
    <n v="210.5"/>
    <n v="210.5"/>
    <n v="0"/>
    <n v="84.2"/>
    <x v="2"/>
  </r>
  <r>
    <s v="       105968"/>
    <s v="       100705"/>
    <s v="MONITOR PHILIPS 19&quot;"/>
    <x v="2"/>
    <s v="29.10.08"/>
    <s v="01.11.08"/>
    <s v="1"/>
    <n v="25"/>
    <n v="1"/>
    <n v="396.71000000000004"/>
    <n v="396.71000000000004"/>
    <n v="0"/>
    <n v="158.68400000000003"/>
    <x v="2"/>
  </r>
  <r>
    <s v="       103417"/>
    <s v="       100706"/>
    <s v="MONITOR PHILIPS 22&quot;"/>
    <x v="2"/>
    <s v="20.01.09"/>
    <s v="01.02.09"/>
    <s v="1"/>
    <n v="25"/>
    <n v="1"/>
    <n v="307.65000000000003"/>
    <n v="307.65000000000003"/>
    <n v="0"/>
    <n v="123.06000000000002"/>
    <x v="2"/>
  </r>
  <r>
    <s v="       100241"/>
    <s v="       100707"/>
    <s v="MONITOR PHILIPS 24&quot;"/>
    <x v="2"/>
    <s v="16.07.09"/>
    <s v="01.08.09"/>
    <s v="1"/>
    <n v="25"/>
    <n v="1"/>
    <n v="340.04"/>
    <n v="340.04"/>
    <n v="0"/>
    <n v="136.01600000000002"/>
    <x v="2"/>
  </r>
  <r>
    <s v="       100242"/>
    <s v="       100707"/>
    <s v="MONITOR PHILIPS 24&quot;"/>
    <x v="2"/>
    <s v="16.07.09"/>
    <s v="01.08.09"/>
    <s v="1"/>
    <n v="25"/>
    <n v="1"/>
    <n v="340.04"/>
    <n v="340.04"/>
    <n v="0"/>
    <n v="136.01600000000002"/>
    <x v="2"/>
  </r>
  <r>
    <s v="       102690"/>
    <s v="       100707"/>
    <s v="MONITOR PHILIPS 24&quot;"/>
    <x v="2"/>
    <s v="02.03.09"/>
    <s v="01.04.09"/>
    <s v="1"/>
    <n v="25"/>
    <n v="1"/>
    <n v="372.42"/>
    <n v="372.42"/>
    <n v="0"/>
    <n v="148.96800000000002"/>
    <x v="2"/>
  </r>
  <r>
    <s v="       112327"/>
    <s v="       103004"/>
    <s v="MONITOR PHILIPS 27&quot;"/>
    <x v="2"/>
    <s v="17.01.23"/>
    <s v="01.02.23"/>
    <s v="1"/>
    <n v="25"/>
    <n v="1"/>
    <n v="378.61"/>
    <n v="276.06"/>
    <n v="102.55"/>
    <n v="151.44400000000002"/>
    <x v="2"/>
  </r>
  <r>
    <s v="       112328"/>
    <s v="       103004"/>
    <s v="MONITOR PHILIPS 27&quot;"/>
    <x v="2"/>
    <s v="17.01.23"/>
    <s v="01.02.23"/>
    <s v="1"/>
    <n v="25"/>
    <n v="1"/>
    <n v="378.61"/>
    <n v="276.06"/>
    <n v="102.55"/>
    <n v="151.44400000000002"/>
    <x v="2"/>
  </r>
  <r>
    <s v="       112307"/>
    <s v="       103001"/>
    <s v="MONITOR PHILIPS 27&quot; 276B9"/>
    <x v="2"/>
    <s v="02.12.22"/>
    <s v="01.01.23"/>
    <s v="1"/>
    <n v="25"/>
    <n v="1"/>
    <n v="369.51"/>
    <n v="277.14"/>
    <n v="92.37"/>
    <n v="147.804"/>
    <x v="2"/>
  </r>
  <r>
    <s v="       112308"/>
    <s v="       103002"/>
    <s v="MONITOR PHILIPS 27&quot; 276B9"/>
    <x v="2"/>
    <s v="02.12.22"/>
    <s v="01.01.23"/>
    <s v="1"/>
    <n v="25"/>
    <n v="1"/>
    <n v="369.51"/>
    <n v="277.14"/>
    <n v="92.37"/>
    <n v="147.804"/>
    <x v="2"/>
  </r>
  <r>
    <s v="       112312"/>
    <s v="       103002"/>
    <s v="MONITOR PHILIPS 27&quot; 276B9"/>
    <x v="2"/>
    <s v="08.12.22"/>
    <s v="01.01.23"/>
    <s v="1"/>
    <n v="25"/>
    <n v="1"/>
    <n v="369.51"/>
    <n v="277.14"/>
    <n v="92.37"/>
    <n v="147.804"/>
    <x v="2"/>
  </r>
  <r>
    <s v="       110503"/>
    <s v="       100708"/>
    <s v="Monitor ProLite T2336MSC-"/>
    <x v="2"/>
    <s v="12.07.17"/>
    <s v="01.08.17"/>
    <s v="1"/>
    <n v="25"/>
    <n v="1"/>
    <n v="462.87"/>
    <n v="462.87"/>
    <n v="0"/>
    <n v="185.14800000000002"/>
    <x v="2"/>
  </r>
  <r>
    <s v="       110505"/>
    <s v="       100708"/>
    <s v="Monitor ProLite T2336MSC-"/>
    <x v="2"/>
    <s v="12.07.17"/>
    <s v="01.08.17"/>
    <s v="1"/>
    <n v="25"/>
    <n v="1"/>
    <n v="462.87"/>
    <n v="462.87"/>
    <n v="0"/>
    <n v="185.14800000000002"/>
    <x v="2"/>
  </r>
  <r>
    <s v="       104331"/>
    <s v="       100710"/>
    <s v="MONITOR SAMSUNG 17&quot;"/>
    <x v="2"/>
    <s v="22.10.04"/>
    <s v="01.11.04"/>
    <s v="1"/>
    <n v="25"/>
    <n v="1"/>
    <n v="403.16"/>
    <n v="403.16"/>
    <n v="0"/>
    <n v="161.26400000000001"/>
    <x v="2"/>
  </r>
  <r>
    <s v="       100959"/>
    <s v="       100713"/>
    <s v="MONITOR SAMSUNG 17&quot;SM732N"/>
    <x v="2"/>
    <s v="21.09.07"/>
    <s v="01.10.07"/>
    <s v="1"/>
    <n v="25"/>
    <n v="1"/>
    <n v="236.66"/>
    <n v="236.66"/>
    <n v="0"/>
    <n v="94.664000000000001"/>
    <x v="2"/>
  </r>
  <r>
    <s v="       102368"/>
    <s v="       100715"/>
    <s v="MONITOR SAMSUNG 19&quot;"/>
    <x v="2"/>
    <s v="11.09.06"/>
    <s v="01.10.06"/>
    <s v="1"/>
    <n v="25"/>
    <n v="1"/>
    <n v="344.89"/>
    <n v="344.89"/>
    <n v="0"/>
    <n v="137.95599999999999"/>
    <x v="2"/>
  </r>
  <r>
    <s v="       103077"/>
    <s v="       100715"/>
    <s v="MONITOR SAMSUNG 19&quot;"/>
    <x v="2"/>
    <s v="24.10.06"/>
    <s v="01.11.06"/>
    <s v="1"/>
    <n v="25"/>
    <n v="1"/>
    <n v="344.89"/>
    <n v="344.89"/>
    <n v="0"/>
    <n v="137.95599999999999"/>
    <x v="2"/>
  </r>
  <r>
    <s v="       103782"/>
    <s v="       100715"/>
    <s v="MONITOR SAMSUNG 19&quot;"/>
    <x v="2"/>
    <s v="03.10.06"/>
    <s v="01.11.06"/>
    <s v="1"/>
    <n v="25"/>
    <n v="1"/>
    <n v="477.67"/>
    <n v="477.67"/>
    <n v="0"/>
    <n v="191.06800000000001"/>
    <x v="2"/>
  </r>
  <r>
    <s v="       101384"/>
    <s v="       100718"/>
    <s v="MONITOR SAMSUNG 19&quot; SM940"/>
    <x v="2"/>
    <s v="25.10.07"/>
    <s v="01.11.07"/>
    <s v="1"/>
    <n v="25"/>
    <n v="1"/>
    <n v="236.66"/>
    <n v="236.66"/>
    <n v="0"/>
    <n v="94.664000000000001"/>
    <x v="2"/>
  </r>
  <r>
    <s v="       104429"/>
    <s v="       100720"/>
    <s v="MONITOR SAMSUNG 19&quot;SM193P"/>
    <x v="2"/>
    <s v="15.06.05"/>
    <s v="01.07.05"/>
    <s v="1"/>
    <n v="25"/>
    <n v="1"/>
    <n v="548.91"/>
    <n v="548.91"/>
    <n v="0"/>
    <n v="219.56399999999999"/>
    <x v="2"/>
  </r>
  <r>
    <s v="       102755"/>
    <s v="       100723"/>
    <s v="MONITOR SAMSUNG 19&quot;SN940"/>
    <x v="2"/>
    <s v="20.11.07"/>
    <s v="01.12.07"/>
    <s v="1"/>
    <n v="25"/>
    <n v="1"/>
    <n v="208.78"/>
    <n v="208.78"/>
    <n v="0"/>
    <n v="83.512"/>
    <x v="2"/>
  </r>
  <r>
    <s v="       104188"/>
    <s v="       100724"/>
    <s v="MONITOR SAMSUNG 20&quot;"/>
    <x v="2"/>
    <s v="01.01.10"/>
    <s v="01.02.10"/>
    <s v="1"/>
    <n v="25"/>
    <n v="1"/>
    <n v="206.58"/>
    <n v="206.58"/>
    <n v="0"/>
    <n v="82.632000000000005"/>
    <x v="2"/>
  </r>
  <r>
    <s v="       106292"/>
    <s v="       100726"/>
    <s v="MONITOR SAMSUNG 20&quot; 205BW"/>
    <x v="2"/>
    <s v="15.01.08"/>
    <s v="01.02.08"/>
    <s v="1"/>
    <n v="25"/>
    <n v="1"/>
    <n v="280.12"/>
    <n v="280.12"/>
    <n v="0"/>
    <n v="112.048"/>
    <x v="2"/>
  </r>
  <r>
    <s v="       103830"/>
    <s v="       100730"/>
    <s v="MONITOR SAMSUNG 24&quot;SM245B"/>
    <x v="2"/>
    <s v="29.10.08"/>
    <s v="01.11.08"/>
    <s v="1"/>
    <n v="25"/>
    <n v="1"/>
    <n v="350.56"/>
    <n v="350.56"/>
    <n v="0"/>
    <n v="140.22400000000002"/>
    <x v="2"/>
  </r>
  <r>
    <s v="       112793"/>
    <s v="       103245"/>
    <s v="MONITOR SAMSUNG 32&quot;"/>
    <x v="2"/>
    <s v="08.09.25"/>
    <s v="01.10.25"/>
    <s v="1"/>
    <n v="25"/>
    <n v="1"/>
    <n v="240.72"/>
    <n v="15.05"/>
    <n v="225.67000000000002"/>
    <n v="240.72"/>
    <x v="1"/>
  </r>
  <r>
    <s v="       112794"/>
    <s v="       103245"/>
    <s v="MONITOR SAMSUNG 32&quot;"/>
    <x v="2"/>
    <s v="08.09.25"/>
    <s v="01.10.25"/>
    <s v="1"/>
    <n v="25"/>
    <n v="1"/>
    <n v="240.72"/>
    <n v="15.05"/>
    <n v="225.67000000000002"/>
    <n v="240.72"/>
    <x v="1"/>
  </r>
  <r>
    <s v="       112791"/>
    <s v="       103243"/>
    <s v="MONITOR SAMSUNG ODYSSEY"/>
    <x v="2"/>
    <s v="30.09.25"/>
    <s v="01.10.25"/>
    <s v="1"/>
    <n v="25"/>
    <n v="1"/>
    <n v="1123.99"/>
    <n v="70.25"/>
    <n v="1053.74"/>
    <n v="1123.99"/>
    <x v="1"/>
  </r>
  <r>
    <s v="       104797"/>
    <s v="       100733"/>
    <s v="MONITOR SONY LCD 17&quot;"/>
    <x v="2"/>
    <s v="09.04.04"/>
    <s v="01.05.04"/>
    <s v="1"/>
    <n v="25"/>
    <n v="1"/>
    <n v="565.98"/>
    <n v="565.98"/>
    <n v="0"/>
    <n v="226.39200000000002"/>
    <x v="2"/>
  </r>
  <r>
    <s v="       112771"/>
    <s v="       103227"/>
    <s v="MONITOR XIAOMI CURVED"/>
    <x v="2"/>
    <s v="06.06.25"/>
    <s v="01.07.25"/>
    <s v="1"/>
    <n v="25"/>
    <n v="1"/>
    <n v="236.8"/>
    <n v="29.6"/>
    <n v="207.20000000000002"/>
    <n v="236.8"/>
    <x v="1"/>
  </r>
  <r>
    <s v="       111943"/>
    <s v="       102814"/>
    <s v="MONITOR ZRAČENJA RTM 2200"/>
    <x v="4"/>
    <s v="14.07.21"/>
    <s v="01.08.21"/>
    <s v="1"/>
    <n v="20"/>
    <n v="1"/>
    <n v="13422.54"/>
    <n v="11819.77"/>
    <n v="1602.77"/>
    <n v="5369.0160000000005"/>
    <x v="2"/>
  </r>
  <r>
    <s v="       MB6963"/>
    <s v="       300169"/>
    <s v="Monografija Radoboja"/>
    <x v="0"/>
    <s v="28.05.19"/>
    <s v="01.06.19"/>
    <s v="1"/>
    <n v="20"/>
    <n v="1"/>
    <n v="26.41"/>
    <n v="5.28"/>
    <n v="21.13"/>
    <n v="26.41"/>
    <x v="0"/>
  </r>
  <r>
    <s v="       102036"/>
    <s v="       100735"/>
    <s v="MOTOR ASINHRONI /PROC."/>
    <x v="4"/>
    <s v="01.01.97"/>
    <s v="01.02.97"/>
    <s v="1"/>
    <n v="20"/>
    <n v="1"/>
    <n v="199.08"/>
    <n v="199.08"/>
    <n v="0"/>
    <n v="79.632000000000005"/>
    <x v="2"/>
  </r>
  <r>
    <s v="       102037"/>
    <s v="       100736"/>
    <s v="MOTOR ASINHRONI S IST.GEN"/>
    <x v="4"/>
    <s v="01.01.97"/>
    <s v="01.02.97"/>
    <s v="1"/>
    <n v="20"/>
    <n v="1"/>
    <n v="398.17"/>
    <n v="398.17"/>
    <n v="0"/>
    <n v="159.26800000000003"/>
    <x v="2"/>
  </r>
  <r>
    <s v="       104484"/>
    <s v="       100737"/>
    <s v="MREŽNI MODUL ZA IMO LMN-1"/>
    <x v="2"/>
    <s v="18.04.11"/>
    <s v="01.05.11"/>
    <s v="1"/>
    <n v="20"/>
    <n v="1"/>
    <n v="784.04"/>
    <n v="784.04"/>
    <n v="0"/>
    <n v="313.61599999999999"/>
    <x v="2"/>
  </r>
  <r>
    <s v="       104485"/>
    <s v="       100737"/>
    <s v="MREŽNI MODUL ZA IMO LMN-1"/>
    <x v="2"/>
    <s v="18.04.11"/>
    <s v="01.05.11"/>
    <s v="1"/>
    <n v="20"/>
    <n v="1"/>
    <n v="784.04"/>
    <n v="784.04"/>
    <n v="0"/>
    <n v="313.61599999999999"/>
    <x v="2"/>
  </r>
  <r>
    <s v="       112176"/>
    <s v="       102924"/>
    <s v="MREŽNI PREKLOPNIK ARUBA 2540"/>
    <x v="2"/>
    <s v="02.02.22"/>
    <s v="01.03.22"/>
    <s v="1"/>
    <n v="25"/>
    <n v="1"/>
    <n v="2739.73"/>
    <n v="2625.57"/>
    <n v="114.16"/>
    <n v="1095.8920000000001"/>
    <x v="2"/>
  </r>
  <r>
    <s v="       111437"/>
    <s v="       200759"/>
    <s v="MULTIFUNKCIJSKI SUSTAV ZA LOGIRANJE"/>
    <x v="3"/>
    <s v="10.04.20"/>
    <s v="01.05.20"/>
    <s v="1"/>
    <n v="20"/>
    <n v="1"/>
    <n v="5053.21"/>
    <n v="5053.21"/>
    <n v="0"/>
    <n v="2021.2840000000001"/>
    <x v="2"/>
  </r>
  <r>
    <s v="       102117"/>
    <s v="       100738"/>
    <s v="MULTIMET.DIGIT.+MILIOHMET"/>
    <x v="1"/>
    <s v="03.09.01"/>
    <s v="01.10.01"/>
    <s v="1"/>
    <n v="20"/>
    <n v="1"/>
    <n v="1364.95"/>
    <n v="1364.95"/>
    <n v="0"/>
    <n v="545.98"/>
    <x v="2"/>
  </r>
  <r>
    <s v="       102132"/>
    <s v="       100739"/>
    <s v="MULTIMET.STOLNI FLUKE8845"/>
    <x v="6"/>
    <s v="07.12.07"/>
    <s v="01.01.08"/>
    <s v="1"/>
    <n v="20"/>
    <n v="1"/>
    <n v="1927.43"/>
    <n v="1927.43"/>
    <n v="0"/>
    <n v="770.97200000000009"/>
    <x v="2"/>
  </r>
  <r>
    <s v="       105817"/>
    <s v="       100740"/>
    <s v="MULTIMETAR DIG. METEX"/>
    <x v="1"/>
    <s v="01.01.97"/>
    <s v="01.02.97"/>
    <s v="1"/>
    <n v="20"/>
    <n v="1"/>
    <n v="146.66"/>
    <n v="146.66"/>
    <n v="0"/>
    <n v="58.664000000000001"/>
    <x v="2"/>
  </r>
  <r>
    <s v="       102133"/>
    <s v="       100741"/>
    <s v="MULTIMETAR DIG.FLUKE 8846"/>
    <x v="1"/>
    <s v="27.02.13"/>
    <s v="01.03.13"/>
    <s v="1"/>
    <n v="20"/>
    <n v="1"/>
    <n v="1712.57"/>
    <n v="1712.57"/>
    <n v="0"/>
    <n v="685.02800000000002"/>
    <x v="2"/>
  </r>
  <r>
    <s v="       102724"/>
    <s v="       100742"/>
    <s v="MULTIMETAR DIGITALNI"/>
    <x v="1"/>
    <s v="01.01.97"/>
    <s v="01.02.97"/>
    <s v="1"/>
    <n v="20"/>
    <n v="1"/>
    <n v="465.68"/>
    <n v="465.68"/>
    <n v="0"/>
    <n v="186.27200000000002"/>
    <x v="2"/>
  </r>
  <r>
    <s v="       103270"/>
    <s v="       100743"/>
    <s v="MULTIMETAR KEITHLEY 2400"/>
    <x v="1"/>
    <s v="11.02.13"/>
    <s v="01.03.13"/>
    <s v="1"/>
    <n v="20"/>
    <n v="1"/>
    <n v="4147.33"/>
    <n v="4147.33"/>
    <n v="0"/>
    <n v="1658.932"/>
    <x v="2"/>
  </r>
  <r>
    <s v="       105118"/>
    <s v="       100744"/>
    <s v="MULTIMETAR MULTI 340i"/>
    <x v="1"/>
    <s v="16.01.09"/>
    <s v="01.02.09"/>
    <s v="1"/>
    <n v="20"/>
    <n v="1"/>
    <n v="2665.3"/>
    <n v="2665.3"/>
    <n v="0"/>
    <n v="1066.1200000000001"/>
    <x v="2"/>
  </r>
  <r>
    <s v="       110094"/>
    <s v="       100745"/>
    <s v="Multimetar,bluetooth loge"/>
    <x v="1"/>
    <s v="07.06.16"/>
    <s v="01.07.16"/>
    <s v="1"/>
    <n v="20"/>
    <n v="1"/>
    <n v="142.32"/>
    <n v="142.32"/>
    <n v="0"/>
    <n v="56.927999999999997"/>
    <x v="2"/>
  </r>
  <r>
    <s v="       110095"/>
    <s v="       100745"/>
    <s v="Multimetar,bluetooth loge"/>
    <x v="1"/>
    <s v="07.06.16"/>
    <s v="01.07.16"/>
    <s v="1"/>
    <n v="20"/>
    <n v="1"/>
    <n v="142.32"/>
    <n v="142.32"/>
    <n v="0"/>
    <n v="56.927999999999997"/>
    <x v="2"/>
  </r>
  <r>
    <s v="      MB 7551"/>
    <s v="       300298"/>
    <s v="MUNSELL SOILK COLOR BOOK WITH 440 MUNEL"/>
    <x v="0"/>
    <s v="16.03.21"/>
    <s v="01.04.21"/>
    <s v="1"/>
    <n v="20"/>
    <n v="1"/>
    <n v="298.41000000000003"/>
    <n v="0"/>
    <n v="298.41000000000003"/>
    <n v="298.41000000000003"/>
    <x v="0"/>
  </r>
  <r>
    <s v="      MB 5708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09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0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1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2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3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4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5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6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MB 5717"/>
    <s v="       300170"/>
    <s v="Nacrtna geometrija **Horv"/>
    <x v="0"/>
    <s v="29.10.14"/>
    <s v="01.11.14"/>
    <s v="1"/>
    <n v="20"/>
    <n v="1"/>
    <n v="6.97"/>
    <n v="5.8"/>
    <n v="1.17"/>
    <n v="2.7880000000000003"/>
    <x v="0"/>
  </r>
  <r>
    <s v="       112110"/>
    <s v="       102900"/>
    <s v="NAPA 90X100X42"/>
    <x v="1"/>
    <s v="31.12.21"/>
    <s v="01.01.22"/>
    <s v="1"/>
    <n v="20"/>
    <n v="1"/>
    <n v="474.52"/>
    <n v="379.6"/>
    <n v="94.92"/>
    <n v="189.80799999999999"/>
    <x v="2"/>
  </r>
  <r>
    <s v="       105123"/>
    <s v="       100746"/>
    <s v="NAPA INOX"/>
    <x v="1"/>
    <s v="18.01.08"/>
    <s v="01.02.08"/>
    <s v="1"/>
    <n v="20"/>
    <n v="1"/>
    <n v="1611.1200000000001"/>
    <n v="1611.1200000000001"/>
    <n v="0"/>
    <n v="644.44800000000009"/>
    <x v="2"/>
  </r>
  <r>
    <s v="       103186"/>
    <s v="       100748"/>
    <s v="NAPAJANJE CK-2/50.050-300"/>
    <x v="1"/>
    <s v="21.11.07"/>
    <s v="01.12.07"/>
    <s v="1"/>
    <n v="20"/>
    <n v="1"/>
    <n v="7131.67"/>
    <n v="7131.67"/>
    <n v="0"/>
    <n v="2852.6680000000001"/>
    <x v="2"/>
  </r>
  <r>
    <s v="       111663"/>
    <s v="       102703"/>
    <s v="NAPRAVA ZA TESTIRANJE GRP KOMPOZIVNIH CI"/>
    <x v="4"/>
    <s v="22.12.20"/>
    <s v="01.01.21"/>
    <s v="1"/>
    <n v="20"/>
    <n v="1"/>
    <n v="2216.4700000000003"/>
    <n v="2216.4500000000003"/>
    <n v="0.02"/>
    <n v="886.58800000000019"/>
    <x v="2"/>
  </r>
  <r>
    <s v="       102377"/>
    <s v="       100749"/>
    <s v="NASTAVAK ZA VITRINU"/>
    <x v="6"/>
    <s v="01.01.97"/>
    <s v="01.02.97"/>
    <s v="1"/>
    <n v="12.5"/>
    <n v="1"/>
    <n v="75.02"/>
    <n v="75.02"/>
    <n v="0"/>
    <n v="30.007999999999999"/>
    <x v="2"/>
  </r>
  <r>
    <s v="       102378"/>
    <s v="       100749"/>
    <s v="NASTAVAK ZA VITRINU"/>
    <x v="6"/>
    <s v="01.01.97"/>
    <s v="01.02.97"/>
    <s v="1"/>
    <n v="12.5"/>
    <n v="1"/>
    <n v="75.02"/>
    <n v="75.02"/>
    <n v="0"/>
    <n v="30.007999999999999"/>
    <x v="2"/>
  </r>
  <r>
    <s v="       102379"/>
    <s v="       100749"/>
    <s v="NASTAVAK ZA VITRINU"/>
    <x v="6"/>
    <s v="01.01.97"/>
    <s v="01.02.97"/>
    <s v="1"/>
    <n v="12.5"/>
    <n v="1"/>
    <n v="75.02"/>
    <n v="75.02"/>
    <n v="0"/>
    <n v="30.007999999999999"/>
    <x v="2"/>
  </r>
  <r>
    <s v="       102380"/>
    <s v="       100749"/>
    <s v="NASTAVAK ZA VITRINU"/>
    <x v="6"/>
    <s v="01.01.97"/>
    <s v="01.02.97"/>
    <s v="1"/>
    <n v="12.5"/>
    <n v="1"/>
    <n v="75.02"/>
    <n v="75.02"/>
    <n v="0"/>
    <n v="30.007999999999999"/>
    <x v="2"/>
  </r>
  <r>
    <s v="      MB 5841"/>
    <s v="       300171"/>
    <s v="Naturales Nanostructures"/>
    <x v="0"/>
    <s v="27.01.15"/>
    <s v="01.02.15"/>
    <s v="1"/>
    <n v="20"/>
    <n v="1"/>
    <n v="131.4"/>
    <n v="26.28"/>
    <n v="105.12"/>
    <n v="131.4"/>
    <x v="0"/>
  </r>
  <r>
    <s v="    MB 5282/1"/>
    <s v="       300172"/>
    <s v="Nature and origin of gran"/>
    <x v="0"/>
    <s v="28.02.14"/>
    <s v="01.03.14"/>
    <s v="1"/>
    <n v="20"/>
    <n v="1"/>
    <n v="177.85"/>
    <n v="174.89000000000001"/>
    <n v="2.96"/>
    <n v="71.14"/>
    <x v="0"/>
  </r>
  <r>
    <s v="    MB 5254/1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2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3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4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5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6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7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8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MB 5254/9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MB 5254/10"/>
    <s v="       300173"/>
    <s v="Nauka o toplini **Bošnjak"/>
    <x v="0"/>
    <s v="19.11.12"/>
    <s v="01.12.12"/>
    <s v="1"/>
    <n v="20"/>
    <n v="1"/>
    <n v="37.83"/>
    <n v="37.200000000000003"/>
    <n v="0.63"/>
    <n v="15.132"/>
    <x v="0"/>
  </r>
  <r>
    <s v="       111623"/>
    <s v="       102690"/>
    <s v="NAVIGACIJSKI UREĐAJ MONTANA 750I"/>
    <x v="1"/>
    <s v="30.09.20"/>
    <s v="01.10.20"/>
    <s v="1"/>
    <n v="20"/>
    <n v="1"/>
    <n v="836.15"/>
    <n v="836.15"/>
    <n v="0"/>
    <n v="334.46000000000004"/>
    <x v="2"/>
  </r>
  <r>
    <s v="       102772"/>
    <s v="       100751"/>
    <s v="NI Mjerni sustav+pretvor."/>
    <x v="2"/>
    <s v="10.04.03"/>
    <s v="01.05.03"/>
    <s v="1"/>
    <n v="20"/>
    <n v="1"/>
    <n v="16507.7"/>
    <n v="16507.7"/>
    <n v="0"/>
    <n v="6603.0800000000008"/>
    <x v="2"/>
  </r>
  <r>
    <s v="       101460"/>
    <s v="       100752"/>
    <s v="NISKI ORMARIĆ&quot;JAVOR&quot;*"/>
    <x v="6"/>
    <s v="05.02.03"/>
    <s v="01.03.03"/>
    <s v="1"/>
    <n v="12.5"/>
    <n v="1"/>
    <n v="131.16"/>
    <n v="131.16"/>
    <n v="0"/>
    <n v="52.463999999999999"/>
    <x v="2"/>
  </r>
  <r>
    <s v="       105703"/>
    <s v="       100753"/>
    <s v="NIVELIR"/>
    <x v="1"/>
    <s v="01.01.97"/>
    <s v="01.02.97"/>
    <s v="1"/>
    <n v="20"/>
    <n v="1"/>
    <n v="375.09000000000003"/>
    <n v="375.09000000000003"/>
    <n v="0"/>
    <n v="150.03600000000003"/>
    <x v="2"/>
  </r>
  <r>
    <s v="       105704"/>
    <s v="       100754"/>
    <s v="NIVELIR &quot;ZEISS&quot;"/>
    <x v="1"/>
    <s v="01.01.97"/>
    <s v="01.02.97"/>
    <s v="1"/>
    <n v="20"/>
    <n v="1"/>
    <n v="375.09000000000003"/>
    <n v="375.09000000000003"/>
    <n v="0"/>
    <n v="150.03600000000003"/>
    <x v="2"/>
  </r>
  <r>
    <s v="       105705"/>
    <s v="       100755"/>
    <s v="NIVELIR N-020A &quot;ZEISS&quot;"/>
    <x v="1"/>
    <s v="01.01.97"/>
    <s v="01.02.97"/>
    <s v="1"/>
    <n v="20"/>
    <n v="1"/>
    <n v="1213.5899999999999"/>
    <n v="1213.5899999999999"/>
    <n v="0"/>
    <n v="485.43599999999998"/>
    <x v="2"/>
  </r>
  <r>
    <s v="       101116"/>
    <s v="       100756"/>
    <s v="NOSAČ KOMPJUTERA 27x50x60"/>
    <x v="1"/>
    <s v="17.12.09"/>
    <s v="01.01.10"/>
    <s v="1"/>
    <n v="12.5"/>
    <n v="1"/>
    <n v="112.4"/>
    <n v="112.4"/>
    <n v="0"/>
    <n v="44.960000000000008"/>
    <x v="2"/>
  </r>
  <r>
    <s v="       105690"/>
    <s v="       100757"/>
    <s v="NOSAČ PRIZME GPH-3Z"/>
    <x v="1"/>
    <s v="01.01.97"/>
    <s v="01.02.97"/>
    <s v="1"/>
    <n v="20"/>
    <n v="1"/>
    <n v="235.84"/>
    <n v="235.84"/>
    <n v="0"/>
    <n v="94.336000000000013"/>
    <x v="2"/>
  </r>
  <r>
    <s v="       100919"/>
    <s v="       100758"/>
    <s v="NOSAČ PROJEKTORA"/>
    <x v="1"/>
    <s v="27.05.10"/>
    <s v="01.06.10"/>
    <s v="1"/>
    <n v="25"/>
    <n v="1"/>
    <n v="495"/>
    <n v="495"/>
    <n v="0"/>
    <n v="198"/>
    <x v="2"/>
  </r>
  <r>
    <s v="       105853"/>
    <s v="       100758"/>
    <s v="NOSAČ PROJEKTORA"/>
    <x v="1"/>
    <s v="29.09.09"/>
    <s v="01.10.09"/>
    <s v="1"/>
    <n v="25"/>
    <n v="1"/>
    <n v="176.64000000000001"/>
    <n v="176.64000000000001"/>
    <n v="0"/>
    <n v="70.656000000000006"/>
    <x v="2"/>
  </r>
  <r>
    <s v="       102215"/>
    <s v="       100760"/>
    <s v="NOSAČ PROJEKTORA STROPNI"/>
    <x v="1"/>
    <s v="11.05.09"/>
    <s v="01.06.09"/>
    <s v="1"/>
    <n v="25"/>
    <n v="1"/>
    <n v="414.29"/>
    <n v="414.29"/>
    <n v="0"/>
    <n v="165.71600000000001"/>
    <x v="2"/>
  </r>
  <r>
    <s v="       101426"/>
    <s v="       100762"/>
    <s v="NOSAČ STROPNI LCD"/>
    <x v="1"/>
    <s v="30.09.09"/>
    <s v="01.10.09"/>
    <s v="1"/>
    <n v="25"/>
    <n v="1"/>
    <n v="180.72"/>
    <n v="180.72"/>
    <n v="0"/>
    <n v="72.287999999999997"/>
    <x v="2"/>
  </r>
  <r>
    <s v="       101427"/>
    <s v="       100762"/>
    <s v="NOSAČ STROPNI LCD"/>
    <x v="1"/>
    <s v="30.09.09"/>
    <s v="01.10.09"/>
    <s v="1"/>
    <n v="25"/>
    <n v="1"/>
    <n v="180.72"/>
    <n v="180.72"/>
    <n v="0"/>
    <n v="72.287999999999997"/>
    <x v="2"/>
  </r>
  <r>
    <s v="       105042"/>
    <s v="       100764"/>
    <s v="NOSAČ ZA PROJEKTOR LCD"/>
    <x v="1"/>
    <s v="21.02.05"/>
    <s v="01.03.05"/>
    <s v="1"/>
    <n v="25"/>
    <n v="1"/>
    <n v="144.43"/>
    <n v="144.43"/>
    <n v="0"/>
    <n v="57.772000000000006"/>
    <x v="2"/>
  </r>
  <r>
    <s v="       100196"/>
    <s v="       100765"/>
    <s v="NOSAČ ZIDNI ZA LCD TV"/>
    <x v="1"/>
    <s v="23.09.09"/>
    <s v="01.10.09"/>
    <s v="1"/>
    <n v="12.5"/>
    <n v="1"/>
    <n v="118.85000000000001"/>
    <n v="118.85000000000001"/>
    <n v="0"/>
    <n v="47.540000000000006"/>
    <x v="2"/>
  </r>
  <r>
    <s v="       105691"/>
    <s v="       100766"/>
    <s v="NOSAĆ PRIZME GPH-1Z"/>
    <x v="1"/>
    <s v="01.01.97"/>
    <s v="01.02.97"/>
    <s v="1"/>
    <n v="20"/>
    <n v="1"/>
    <n v="62.190000000000005"/>
    <n v="62.190000000000005"/>
    <n v="0"/>
    <n v="24.876000000000005"/>
    <x v="2"/>
  </r>
  <r>
    <s v="       105692"/>
    <s v="       100766"/>
    <s v="NOSAĆ PRIZME GPH-1Z"/>
    <x v="1"/>
    <s v="01.01.97"/>
    <s v="01.02.97"/>
    <s v="1"/>
    <n v="20"/>
    <n v="1"/>
    <n v="62.190000000000005"/>
    <n v="62.190000000000005"/>
    <n v="0"/>
    <n v="24.876000000000005"/>
    <x v="2"/>
  </r>
  <r>
    <s v="       105693"/>
    <s v="       100766"/>
    <s v="NOSAĆ PRIZME GPH-1Z"/>
    <x v="1"/>
    <s v="01.01.97"/>
    <s v="01.02.97"/>
    <s v="1"/>
    <n v="20"/>
    <n v="1"/>
    <n v="62.190000000000005"/>
    <n v="62.190000000000005"/>
    <n v="0"/>
    <n v="24.876000000000005"/>
    <x v="2"/>
  </r>
  <r>
    <s v="       101429"/>
    <s v="       100767"/>
    <s v="NOSAĆ ZA PROJEKTOR"/>
    <x v="1"/>
    <s v="12.12.07"/>
    <s v="01.01.08"/>
    <s v="1"/>
    <n v="25"/>
    <n v="1"/>
    <n v="223.45000000000002"/>
    <n v="223.45000000000002"/>
    <n v="0"/>
    <n v="89.38000000000001"/>
    <x v="2"/>
  </r>
  <r>
    <s v="       103516"/>
    <s v="       100771"/>
    <s v="NOTEBOOK 6470B"/>
    <x v="2"/>
    <s v="28.12.12"/>
    <s v="01.01.13"/>
    <s v="1"/>
    <n v="25"/>
    <n v="1"/>
    <n v="1035.6200000000001"/>
    <n v="1035.6200000000001"/>
    <n v="0"/>
    <n v="414.24800000000005"/>
    <x v="2"/>
  </r>
  <r>
    <s v="       100941"/>
    <s v="       100772"/>
    <s v="NOTEBOOK 650 G1"/>
    <x v="2"/>
    <s v="25.11.14"/>
    <s v="01.12.14"/>
    <s v="1"/>
    <n v="25"/>
    <n v="1"/>
    <n v="977.34"/>
    <n v="977.34"/>
    <n v="0"/>
    <n v="390.93600000000004"/>
    <x v="2"/>
  </r>
  <r>
    <s v="       104603"/>
    <s v="       100773"/>
    <s v="NOTEBOOK 8560p"/>
    <x v="2"/>
    <s v="08.06.12"/>
    <s v="01.07.12"/>
    <s v="1"/>
    <n v="25"/>
    <n v="1"/>
    <n v="1143.06"/>
    <n v="1143.06"/>
    <n v="0"/>
    <n v="457.22399999999999"/>
    <x v="2"/>
  </r>
  <r>
    <s v="       102202"/>
    <s v="       100774"/>
    <s v="NOTEBOOK 8570p"/>
    <x v="2"/>
    <s v="19.11.12"/>
    <s v="01.12.12"/>
    <s v="1"/>
    <n v="25"/>
    <n v="1"/>
    <n v="1366.13"/>
    <n v="1366.13"/>
    <n v="0"/>
    <n v="546.45200000000011"/>
    <x v="2"/>
  </r>
  <r>
    <s v="       111173"/>
    <s v="       100775"/>
    <s v="Notebook ACER"/>
    <x v="2"/>
    <s v="22.10.19"/>
    <s v="01.11.19"/>
    <s v="1"/>
    <n v="25"/>
    <n v="1"/>
    <n v="1395.41"/>
    <n v="1395.41"/>
    <n v="0"/>
    <n v="558.1640000000001"/>
    <x v="2"/>
  </r>
  <r>
    <s v="       110049"/>
    <s v="       100776"/>
    <s v="Notebook Acer Predator 17"/>
    <x v="2"/>
    <s v="08.04.16"/>
    <s v="01.05.16"/>
    <s v="1"/>
    <n v="25"/>
    <n v="1"/>
    <n v="2188.9299999999998"/>
    <n v="2188.9299999999998"/>
    <n v="0"/>
    <n v="875.572"/>
    <x v="2"/>
  </r>
  <r>
    <s v="       110114"/>
    <s v="       100778"/>
    <s v="Notebook Acer V15"/>
    <x v="2"/>
    <s v="23.08.16"/>
    <s v="01.09.16"/>
    <s v="1"/>
    <n v="25"/>
    <n v="1"/>
    <n v="1321.92"/>
    <n v="1321.92"/>
    <n v="0"/>
    <n v="528.76800000000003"/>
    <x v="2"/>
  </r>
  <r>
    <s v="       110442"/>
    <s v="       100779"/>
    <s v="Notebook Acer V17"/>
    <x v="2"/>
    <s v="23.02.17"/>
    <s v="01.03.17"/>
    <s v="1"/>
    <n v="25"/>
    <n v="1"/>
    <n v="1432.1100000000001"/>
    <n v="1432.1100000000001"/>
    <n v="0"/>
    <n v="572.84400000000005"/>
    <x v="2"/>
  </r>
  <r>
    <s v="       110683"/>
    <s v="       100779"/>
    <s v="Notebook Acer V17"/>
    <x v="2"/>
    <s v="28.09.17"/>
    <s v="01.10.17"/>
    <s v="1"/>
    <n v="25"/>
    <n v="1"/>
    <n v="1432.1100000000001"/>
    <n v="1432.1100000000001"/>
    <n v="0"/>
    <n v="572.84400000000005"/>
    <x v="2"/>
  </r>
  <r>
    <s v="       111281"/>
    <s v="       100781"/>
    <s v="NOTEBOOK APPLE MACBOOK"/>
    <x v="2"/>
    <s v="17.12.19"/>
    <s v="01.01.20"/>
    <s v="1"/>
    <n v="25"/>
    <n v="1"/>
    <n v="2081.2600000000002"/>
    <n v="2081.2600000000002"/>
    <n v="0"/>
    <n v="832.50400000000013"/>
    <x v="2"/>
  </r>
  <r>
    <s v="       111282"/>
    <s v="       100781"/>
    <s v="NOTEBOOK APPLE MACBOOK"/>
    <x v="2"/>
    <s v="17.12.19"/>
    <s v="01.01.20"/>
    <s v="1"/>
    <n v="25"/>
    <n v="1"/>
    <n v="2081.2600000000002"/>
    <n v="2081.2600000000002"/>
    <n v="0"/>
    <n v="832.50400000000013"/>
    <x v="2"/>
  </r>
  <r>
    <s v="       112768"/>
    <s v="       100781"/>
    <s v="NOTEBOOK APPLE MACBOOK"/>
    <x v="2"/>
    <s v="26.06.25"/>
    <s v="01.07.25"/>
    <s v="1"/>
    <n v="25"/>
    <n v="1"/>
    <n v="1624"/>
    <n v="203"/>
    <n v="1421"/>
    <n v="1624"/>
    <x v="1"/>
  </r>
  <r>
    <s v="       104205"/>
    <s v="       100792"/>
    <s v="NOTEBOOK DELL (don.Japan)"/>
    <x v="2"/>
    <s v="31.12.13"/>
    <s v="01.01.14"/>
    <s v="1"/>
    <n v="25"/>
    <n v="1"/>
    <n v="5230.43"/>
    <n v="5230.43"/>
    <n v="0"/>
    <n v="2092.172"/>
    <x v="2"/>
  </r>
  <r>
    <s v="       104206"/>
    <s v="       100792"/>
    <s v="NOTEBOOK DELL (don.Japan)"/>
    <x v="2"/>
    <s v="31.12.13"/>
    <s v="01.01.14"/>
    <s v="1"/>
    <n v="25"/>
    <n v="1"/>
    <n v="5230.43"/>
    <n v="5230.43"/>
    <n v="0"/>
    <n v="2092.172"/>
    <x v="2"/>
  </r>
  <r>
    <s v="       110953"/>
    <s v="       100796"/>
    <s v="Notebook Dell Latitude559"/>
    <x v="2"/>
    <s v="29.10.18"/>
    <s v="01.11.18"/>
    <s v="1"/>
    <n v="25"/>
    <n v="1"/>
    <n v="1240.96"/>
    <n v="1240.96"/>
    <n v="0"/>
    <n v="496.38400000000001"/>
    <x v="2"/>
  </r>
  <r>
    <s v="       111325"/>
    <s v="       102629"/>
    <s v="NOTEBOOK DELL VOSTRO 5590"/>
    <x v="2"/>
    <s v="02.07.20"/>
    <s v="01.08.20"/>
    <s v="1"/>
    <n v="25"/>
    <n v="1"/>
    <n v="850.09"/>
    <n v="850.09"/>
    <n v="0"/>
    <n v="340.03600000000006"/>
    <x v="2"/>
  </r>
  <r>
    <s v="       104194"/>
    <s v="       100798"/>
    <s v="NOTEBOOK ELITE 8560W"/>
    <x v="2"/>
    <s v="02.11.12"/>
    <s v="01.12.12"/>
    <s v="1"/>
    <n v="25"/>
    <n v="1"/>
    <n v="1625.8500000000001"/>
    <n v="1625.8500000000001"/>
    <n v="0"/>
    <n v="650.34000000000015"/>
    <x v="2"/>
  </r>
  <r>
    <s v="       104361"/>
    <s v="       100799"/>
    <s v="NOTEBOOK ELITEBOOK 820"/>
    <x v="2"/>
    <s v="13.06.14"/>
    <s v="01.07.14"/>
    <s v="1"/>
    <n v="25"/>
    <n v="1"/>
    <n v="1307.6500000000001"/>
    <n v="1307.6500000000001"/>
    <n v="0"/>
    <n v="523.06000000000006"/>
    <x v="2"/>
  </r>
  <r>
    <s v="       111240"/>
    <s v="       100803"/>
    <s v="Notebook HP 250 G7"/>
    <x v="2"/>
    <s v="12.12.19"/>
    <s v="01.01.20"/>
    <s v="1"/>
    <n v="25"/>
    <n v="1"/>
    <n v="611.35"/>
    <n v="611.35"/>
    <n v="0"/>
    <n v="244.54000000000002"/>
    <x v="2"/>
  </r>
  <r>
    <s v="       101877"/>
    <s v="       100805"/>
    <s v="NOTEBOOK HP 650"/>
    <x v="2"/>
    <s v="26.05.14"/>
    <s v="01.06.14"/>
    <s v="1"/>
    <n v="25"/>
    <n v="1"/>
    <n v="940.2"/>
    <n v="940.2"/>
    <n v="0"/>
    <n v="376.08000000000004"/>
    <x v="2"/>
  </r>
  <r>
    <s v="       105024"/>
    <s v="       100810"/>
    <s v="NOTEBOOK HP 6550b"/>
    <x v="2"/>
    <s v="30.11.11"/>
    <s v="01.12.11"/>
    <s v="1"/>
    <n v="25"/>
    <n v="1"/>
    <n v="931.11"/>
    <n v="931.11"/>
    <n v="0"/>
    <n v="372.44400000000002"/>
    <x v="2"/>
  </r>
  <r>
    <s v="       104609"/>
    <s v="       100814"/>
    <s v="NOTEBOOK HP 8510p GB955EA"/>
    <x v="2"/>
    <s v="06.09.07"/>
    <s v="01.10.07"/>
    <s v="1"/>
    <n v="25"/>
    <n v="1"/>
    <n v="1629.6200000000001"/>
    <n v="1629.6200000000001"/>
    <n v="0"/>
    <n v="651.84800000000007"/>
    <x v="2"/>
  </r>
  <r>
    <s v="       110843"/>
    <s v="       100818"/>
    <s v="Notebook HP EliteBook"/>
    <x v="2"/>
    <s v="21.03.18"/>
    <s v="01.04.18"/>
    <s v="1"/>
    <n v="25"/>
    <n v="1"/>
    <n v="1202.67"/>
    <n v="1202.67"/>
    <n v="0"/>
    <n v="481.06800000000004"/>
    <x v="2"/>
  </r>
  <r>
    <s v="       112769"/>
    <s v="       103225"/>
    <s v="NOTEBOOK HP PROBOOK 480"/>
    <x v="2"/>
    <s v="03.07.25"/>
    <s v="01.08.25"/>
    <s v="1"/>
    <n v="25"/>
    <n v="1"/>
    <n v="1562.39"/>
    <n v="162.75"/>
    <n v="1399.64"/>
    <n v="1562.39"/>
    <x v="1"/>
  </r>
  <r>
    <s v="       104395"/>
    <s v="       100819"/>
    <s v="NOTEBOOK HP PROBOOK 650G1"/>
    <x v="2"/>
    <s v="08.07.14"/>
    <s v="01.08.14"/>
    <s v="1"/>
    <n v="25"/>
    <n v="1"/>
    <n v="940.2"/>
    <n v="940.2"/>
    <n v="0"/>
    <n v="376.08000000000004"/>
    <x v="2"/>
  </r>
  <r>
    <s v="       111147"/>
    <s v="       100820"/>
    <s v="Notebook HP SPECTRE x360"/>
    <x v="2"/>
    <s v="01.10.19"/>
    <s v="01.11.19"/>
    <s v="1"/>
    <n v="25"/>
    <n v="1"/>
    <n v="2081.2600000000002"/>
    <n v="2081.2600000000002"/>
    <n v="0"/>
    <n v="832.50400000000013"/>
    <x v="2"/>
  </r>
  <r>
    <s v="       100356"/>
    <s v="       100821"/>
    <s v="NOTEBOOK HP ZBOOK 17"/>
    <x v="2"/>
    <s v="02.06.15"/>
    <s v="01.07.15"/>
    <s v="1"/>
    <n v="25"/>
    <n v="1"/>
    <n v="2186.16"/>
    <n v="2186.16"/>
    <n v="0"/>
    <n v="874.46399999999994"/>
    <x v="2"/>
  </r>
  <r>
    <s v="       103726"/>
    <s v="       100821"/>
    <s v="NOTEBOOK HP ZBOOK 17"/>
    <x v="2"/>
    <s v="09.07.14"/>
    <s v="01.08.14"/>
    <s v="1"/>
    <n v="25"/>
    <n v="1"/>
    <n v="2152.04"/>
    <n v="2152.04"/>
    <n v="0"/>
    <n v="860.81600000000003"/>
    <x v="2"/>
  </r>
  <r>
    <s v="       110246"/>
    <s v="       100822"/>
    <s v="Notebook HP450 G4"/>
    <x v="2"/>
    <s v="26.01.17"/>
    <s v="01.02.17"/>
    <s v="1"/>
    <n v="25"/>
    <n v="1"/>
    <n v="899.88"/>
    <n v="899.88"/>
    <n v="0"/>
    <n v="359.952"/>
    <x v="2"/>
  </r>
  <r>
    <s v="       111169"/>
    <s v="       100825"/>
    <s v="Notebook Lenovo 330"/>
    <x v="2"/>
    <s v="15.10.19"/>
    <s v="01.11.19"/>
    <s v="1"/>
    <n v="25"/>
    <n v="1"/>
    <n v="926.24"/>
    <n v="926.24"/>
    <n v="0"/>
    <n v="370.49600000000004"/>
    <x v="2"/>
  </r>
  <r>
    <s v="       111229"/>
    <s v="       100825"/>
    <s v="Notebook Lenovo 330"/>
    <x v="2"/>
    <s v="10.12.19"/>
    <s v="01.01.20"/>
    <s v="1"/>
    <n v="25"/>
    <n v="1"/>
    <n v="926.24"/>
    <n v="926.24"/>
    <n v="0"/>
    <n v="370.49600000000004"/>
    <x v="2"/>
  </r>
  <r>
    <s v="       105131"/>
    <s v="       100826"/>
    <s v="NOTEBOOK LENOVO T540p"/>
    <x v="2"/>
    <s v="05.10.15"/>
    <s v="01.11.15"/>
    <s v="1"/>
    <n v="25"/>
    <n v="1"/>
    <n v="2169.66"/>
    <n v="2169.66"/>
    <n v="0"/>
    <n v="867.86400000000003"/>
    <x v="2"/>
  </r>
  <r>
    <s v="       111323"/>
    <s v="       102627"/>
    <s v="NOTEBOOK LENOVO T590"/>
    <x v="2"/>
    <s v="02.07.20"/>
    <s v="01.08.20"/>
    <s v="1"/>
    <n v="25"/>
    <n v="1"/>
    <n v="1722.58"/>
    <n v="1722.58"/>
    <n v="0"/>
    <n v="689.03200000000004"/>
    <x v="2"/>
  </r>
  <r>
    <s v="       111231"/>
    <s v="       100828"/>
    <s v="Notebook LENOVO Y540"/>
    <x v="2"/>
    <s v="12.12.19"/>
    <s v="01.01.20"/>
    <s v="1"/>
    <n v="25"/>
    <n v="1"/>
    <n v="1511.55"/>
    <n v="1511.55"/>
    <n v="0"/>
    <n v="604.62"/>
    <x v="2"/>
  </r>
  <r>
    <s v="       105779"/>
    <s v="       100829"/>
    <s v="NOTEBOOK LG GE50"/>
    <x v="2"/>
    <s v="14.12.05"/>
    <s v="01.01.06"/>
    <s v="1"/>
    <n v="25"/>
    <n v="1"/>
    <n v="812.86"/>
    <n v="812.86"/>
    <n v="0"/>
    <n v="325.14400000000001"/>
    <x v="2"/>
  </r>
  <r>
    <s v="       101799"/>
    <s v="       100832"/>
    <s v="NOTEBOOK PROBOOK 650 G1"/>
    <x v="2"/>
    <s v="11.08.14"/>
    <s v="01.09.14"/>
    <s v="1"/>
    <n v="25"/>
    <n v="1"/>
    <n v="1013.57"/>
    <n v="1013.57"/>
    <n v="0"/>
    <n v="405.42800000000005"/>
    <x v="2"/>
  </r>
  <r>
    <s v="       106464"/>
    <s v="       100834"/>
    <s v="NOTEBOOK PROBOOK 650G1"/>
    <x v="2"/>
    <s v="17.10.14"/>
    <s v="01.11.14"/>
    <s v="1"/>
    <n v="25"/>
    <n v="1"/>
    <n v="940.2"/>
    <n v="940.2"/>
    <n v="0"/>
    <n v="376.08000000000004"/>
    <x v="2"/>
  </r>
  <r>
    <s v="      MB 8520"/>
    <s v="       300382"/>
    <s v="NOVE TEHNOLOGIJE - UDŽB."/>
    <x v="0"/>
    <s v="23.10.24"/>
    <s v="01.11.24"/>
    <s v="1"/>
    <n v="20"/>
    <n v="1"/>
    <n v="12.39"/>
    <n v="0"/>
    <n v="12.39"/>
    <n v="12.39"/>
    <x v="0"/>
  </r>
  <r>
    <s v="       112351"/>
    <s v="       103013"/>
    <s v="NOVUS FIELDLOGGER"/>
    <x v="3"/>
    <s v="07.02.23"/>
    <s v="01.03.23"/>
    <s v="1"/>
    <n v="20"/>
    <n v="1"/>
    <n v="1235.6500000000001"/>
    <n v="700.2"/>
    <n v="535.45000000000005"/>
    <n v="1235.6500000000001"/>
    <x v="1"/>
  </r>
  <r>
    <s v="       112352"/>
    <s v="       103013"/>
    <s v="NOVUS FIELDLOGGER"/>
    <x v="3"/>
    <s v="07.02.23"/>
    <s v="01.03.23"/>
    <s v="1"/>
    <n v="20"/>
    <n v="1"/>
    <n v="1235.6500000000001"/>
    <n v="700.2"/>
    <n v="535.45000000000005"/>
    <n v="1235.6500000000001"/>
    <x v="1"/>
  </r>
  <r>
    <s v="       107034"/>
    <s v="       100838"/>
    <s v="NOŽ ZA HP-PLOTER"/>
    <x v="1"/>
    <s v="10.06.02"/>
    <s v="01.07.02"/>
    <s v="1"/>
    <n v="25"/>
    <n v="1"/>
    <n v="1036.3"/>
    <n v="1036.3"/>
    <n v="0"/>
    <n v="414.52"/>
    <x v="2"/>
  </r>
  <r>
    <s v="       112177"/>
    <s v="       102927"/>
    <s v="NPS UREĐ.ZA POHRANU SIGURNOSNE KOPIJE"/>
    <x v="2"/>
    <s v="08.02.22"/>
    <s v="01.03.22"/>
    <s v="1"/>
    <n v="25"/>
    <n v="1"/>
    <n v="9896.14"/>
    <n v="9483.82"/>
    <n v="412.32"/>
    <n v="3958.4560000000001"/>
    <x v="2"/>
  </r>
  <r>
    <s v="       102642"/>
    <s v="       100842"/>
    <s v="NUMERATOR OSa ELEKT.+ADAP"/>
    <x v="1"/>
    <s v="14.02.01"/>
    <s v="01.03.01"/>
    <s v="1"/>
    <n v="20"/>
    <n v="1"/>
    <n v="246.12"/>
    <n v="246.12"/>
    <n v="0"/>
    <n v="98.448000000000008"/>
    <x v="2"/>
  </r>
  <r>
    <s v="       100076"/>
    <s v="       100841"/>
    <s v="NUMERATOR OS-a ELEKTRONS."/>
    <x v="1"/>
    <s v="07.02.01"/>
    <s v="01.03.01"/>
    <s v="1"/>
    <n v="20"/>
    <n v="1"/>
    <n v="229.61"/>
    <n v="229.61"/>
    <n v="0"/>
    <n v="91.844000000000008"/>
    <x v="2"/>
  </r>
  <r>
    <s v="      MB 6393"/>
    <s v="       300174"/>
    <s v="Numerical Range"/>
    <x v="0"/>
    <s v="13.10.17"/>
    <s v="01.11.17"/>
    <s v="1"/>
    <n v="20"/>
    <n v="1"/>
    <n v="64.16"/>
    <n v="12.83"/>
    <n v="51.33"/>
    <n v="64.16"/>
    <x v="0"/>
  </r>
  <r>
    <s v="    MB 5253/1"/>
    <s v="       300175"/>
    <s v="Njemačko hrvatski elektro"/>
    <x v="0"/>
    <s v="27.09.12"/>
    <s v="01.10.12"/>
    <s v="1"/>
    <n v="20"/>
    <n v="1"/>
    <n v="59.730000000000004"/>
    <n v="58.730000000000004"/>
    <n v="1"/>
    <n v="23.892000000000003"/>
    <x v="0"/>
  </r>
  <r>
    <s v="      MB 6989"/>
    <s v="       300289"/>
    <s v="O NAČELIMA I POSTUPCIMA GRAĐ.KONSTR."/>
    <x v="0"/>
    <s v="28.10.20"/>
    <s v="01.11.20"/>
    <s v="1"/>
    <n v="20"/>
    <n v="2"/>
    <n v="55.74"/>
    <n v="1.86"/>
    <n v="53.88"/>
    <n v="55.74"/>
    <x v="0"/>
  </r>
  <r>
    <s v="       101335"/>
    <s v="       100845"/>
    <s v="OBLOGA DRVNISKOG ELEMENTA"/>
    <x v="6"/>
    <s v="10.09.04"/>
    <s v="01.10.04"/>
    <s v="1"/>
    <n v="12.5"/>
    <n v="1"/>
    <n v="88.41"/>
    <n v="88.41"/>
    <n v="0"/>
    <n v="35.363999999999997"/>
    <x v="2"/>
  </r>
  <r>
    <s v="       111542"/>
    <s v="       102670"/>
    <s v="OCULUS RIFT"/>
    <x v="1"/>
    <s v="05.11.20"/>
    <s v="01.12.20"/>
    <s v="1"/>
    <n v="20"/>
    <n v="1"/>
    <n v="597.12"/>
    <n v="597.12"/>
    <n v="0"/>
    <n v="238.84800000000001"/>
    <x v="2"/>
  </r>
  <r>
    <s v="       111595"/>
    <s v="       102670"/>
    <s v="OCULUS RIFT"/>
    <x v="1"/>
    <s v="30.09.20"/>
    <s v="01.10.20"/>
    <s v="1"/>
    <n v="20"/>
    <n v="1"/>
    <n v="2148.4499999999998"/>
    <n v="2148.4499999999998"/>
    <n v="0"/>
    <n v="859.38"/>
    <x v="2"/>
  </r>
  <r>
    <s v="       100783"/>
    <s v="       100847"/>
    <s v="OGLASNA PLOČA 130x140x14"/>
    <x v="6"/>
    <s v="19.05.09"/>
    <s v="01.06.09"/>
    <s v="1"/>
    <n v="12.5"/>
    <n v="1"/>
    <n v="728.65"/>
    <n v="728.65"/>
    <n v="0"/>
    <n v="291.45999999999998"/>
    <x v="2"/>
  </r>
  <r>
    <s v="       100788"/>
    <s v="       100847"/>
    <s v="OGLASNA PLOČA 130x140x14"/>
    <x v="6"/>
    <s v="19.05.09"/>
    <s v="01.06.09"/>
    <s v="1"/>
    <n v="12.5"/>
    <n v="1"/>
    <n v="728.65"/>
    <n v="728.65"/>
    <n v="0"/>
    <n v="291.45999999999998"/>
    <x v="2"/>
  </r>
  <r>
    <s v="       100782"/>
    <s v="       100848"/>
    <s v="OGLASNA PLOČA 5x100x140x1"/>
    <x v="6"/>
    <s v="19.05.09"/>
    <s v="01.06.09"/>
    <s v="1"/>
    <n v="12.5"/>
    <n v="1"/>
    <n v="3216.58"/>
    <n v="3216.58"/>
    <n v="0"/>
    <n v="1286.6320000000001"/>
    <x v="2"/>
  </r>
  <r>
    <s v="       100781"/>
    <s v="       100849"/>
    <s v="OGLASNA PLOČA 6x116x140x3"/>
    <x v="6"/>
    <s v="19.05.09"/>
    <s v="01.06.09"/>
    <s v="1"/>
    <n v="12.5"/>
    <n v="1"/>
    <n v="2852.66"/>
    <n v="2852.66"/>
    <n v="0"/>
    <n v="1141.0640000000001"/>
    <x v="2"/>
  </r>
  <r>
    <s v="       104199"/>
    <s v="       100850"/>
    <s v="Ograda 10x15m s vratima"/>
    <x v="1"/>
    <s v="29.03.13"/>
    <s v="01.04.13"/>
    <s v="1"/>
    <n v="20"/>
    <n v="1"/>
    <n v="2738.61"/>
    <n v="2738.61"/>
    <n v="0"/>
    <n v="1095.4440000000002"/>
    <x v="2"/>
  </r>
  <r>
    <s v="       104200"/>
    <s v="       100851"/>
    <s v="Ograda 2,5x2,5m s vratima"/>
    <x v="1"/>
    <s v="31.12.13"/>
    <s v="01.01.14"/>
    <s v="1"/>
    <n v="20"/>
    <n v="1"/>
    <n v="803.24"/>
    <n v="803.24"/>
    <n v="0"/>
    <n v="321.29600000000005"/>
    <x v="2"/>
  </r>
  <r>
    <s v="       104201"/>
    <s v="       100851"/>
    <s v="Ograda 2,5x2,5m s vratima"/>
    <x v="1"/>
    <s v="31.12.13"/>
    <s v="01.01.14"/>
    <s v="1"/>
    <n v="20"/>
    <n v="1"/>
    <n v="803.24"/>
    <n v="803.24"/>
    <n v="0"/>
    <n v="321.29600000000005"/>
    <x v="2"/>
  </r>
  <r>
    <s v="       104202"/>
    <s v="       100851"/>
    <s v="Ograda 2,5x2,5m s vratima"/>
    <x v="1"/>
    <s v="31.12.13"/>
    <s v="01.01.14"/>
    <s v="1"/>
    <n v="20"/>
    <n v="1"/>
    <n v="803.24"/>
    <n v="803.24"/>
    <n v="0"/>
    <n v="321.29600000000005"/>
    <x v="2"/>
  </r>
  <r>
    <s v="       104203"/>
    <s v="       100851"/>
    <s v="Ograda 2,5x2,5m s vratima"/>
    <x v="1"/>
    <s v="31.12.13"/>
    <s v="01.01.14"/>
    <s v="1"/>
    <n v="20"/>
    <n v="1"/>
    <n v="803.24"/>
    <n v="803.24"/>
    <n v="0"/>
    <n v="321.29600000000005"/>
    <x v="2"/>
  </r>
  <r>
    <s v="      MB 5837"/>
    <s v="       300176"/>
    <s v="Oil &amp; Gas Industry:A Nont"/>
    <x v="0"/>
    <s v="19.01.15"/>
    <s v="01.02.15"/>
    <s v="1"/>
    <n v="20"/>
    <n v="1"/>
    <n v="100.34"/>
    <n v="20.07"/>
    <n v="80.27"/>
    <n v="100.34"/>
    <x v="0"/>
  </r>
  <r>
    <s v="      MB 6314"/>
    <s v="       300177"/>
    <s v="Omaging Unconventional"/>
    <x v="0"/>
    <s v="16.03.17"/>
    <s v="01.04.17"/>
    <s v="1"/>
    <n v="20"/>
    <n v="1"/>
    <n v="144.28"/>
    <n v="28.86"/>
    <n v="115.42"/>
    <n v="144.28"/>
    <x v="0"/>
  </r>
  <r>
    <s v="       112358"/>
    <s v="       103020"/>
    <s v="OMMETAR DIGOHM"/>
    <x v="3"/>
    <s v="20.02.23"/>
    <s v="01.03.23"/>
    <s v="1"/>
    <n v="20"/>
    <n v="1"/>
    <n v="1085"/>
    <n v="614.83000000000004"/>
    <n v="470.17"/>
    <n v="1085"/>
    <x v="1"/>
  </r>
  <r>
    <s v="      MB 6115"/>
    <s v="       300178"/>
    <s v="Opasne radne tvari"/>
    <x v="0"/>
    <s v="10.02.16"/>
    <s v="01.03.16"/>
    <s v="1"/>
    <n v="20"/>
    <n v="1"/>
    <n v="11.15"/>
    <n v="2.23"/>
    <n v="8.92"/>
    <n v="11.15"/>
    <x v="0"/>
  </r>
  <r>
    <s v="      MB 6112"/>
    <s v="       300179"/>
    <s v="Opasnost i mjerenje zašti"/>
    <x v="0"/>
    <s v="10.02.16"/>
    <s v="01.03.16"/>
    <s v="1"/>
    <n v="20"/>
    <n v="1"/>
    <n v="11.15"/>
    <n v="2.23"/>
    <n v="8.92"/>
    <n v="11.15"/>
    <x v="0"/>
  </r>
  <r>
    <s v="      MB 6108"/>
    <s v="       300180"/>
    <s v="Opasnost od požara i eksp"/>
    <x v="0"/>
    <s v="10.02.16"/>
    <s v="01.03.16"/>
    <s v="1"/>
    <n v="20"/>
    <n v="1"/>
    <n v="13.94"/>
    <n v="2.79"/>
    <n v="11.15"/>
    <n v="13.94"/>
    <x v="0"/>
  </r>
  <r>
    <s v="      MB 7743"/>
    <s v="       300306"/>
    <s v="OPĆA ELEKTROTEHNIKA I ELEKTRONIKA 1.DIO"/>
    <x v="0"/>
    <s v="30.11.21"/>
    <s v="01.12.21"/>
    <s v="1"/>
    <n v="20"/>
    <n v="1"/>
    <n v="9.2900000000000009"/>
    <n v="0"/>
    <n v="9.2900000000000009"/>
    <n v="9.2900000000000009"/>
    <x v="0"/>
  </r>
  <r>
    <s v="      MB 7744"/>
    <s v="       300306"/>
    <s v="OPĆA ELEKTROTEHNIKA I ELEKTRONIKA 1.DIO"/>
    <x v="0"/>
    <s v="30.11.21"/>
    <s v="01.12.21"/>
    <s v="1"/>
    <n v="20"/>
    <n v="1"/>
    <n v="9.2900000000000009"/>
    <n v="0"/>
    <n v="9.2900000000000009"/>
    <n v="9.2900000000000009"/>
    <x v="0"/>
  </r>
  <r>
    <s v="      MB 7745"/>
    <s v="       300306"/>
    <s v="OPĆA ELEKTROTEHNIKA I ELEKTRONIKA 1.DIO"/>
    <x v="0"/>
    <s v="30.11.21"/>
    <s v="01.12.21"/>
    <s v="1"/>
    <n v="20"/>
    <n v="1"/>
    <n v="9.2900000000000009"/>
    <n v="0"/>
    <n v="9.2900000000000009"/>
    <n v="9.2900000000000009"/>
    <x v="0"/>
  </r>
  <r>
    <s v="      MB 7746"/>
    <s v="       300306"/>
    <s v="OPĆA ELEKTROTEHNIKA I ELEKTRONIKA 1.DIO"/>
    <x v="0"/>
    <s v="30.11.21"/>
    <s v="01.12.21"/>
    <s v="1"/>
    <n v="20"/>
    <n v="1"/>
    <n v="9.2900000000000009"/>
    <n v="0"/>
    <n v="9.2900000000000009"/>
    <n v="9.2900000000000009"/>
    <x v="0"/>
  </r>
  <r>
    <s v="      MB 7747"/>
    <s v="       300306"/>
    <s v="OPĆA ELEKTROTEHNIKA I ELEKTRONIKA 1.DIO"/>
    <x v="0"/>
    <s v="30.11.21"/>
    <s v="01.12.21"/>
    <s v="1"/>
    <n v="20"/>
    <n v="1"/>
    <n v="9.2900000000000009"/>
    <n v="0"/>
    <n v="9.2900000000000009"/>
    <n v="9.2900000000000009"/>
    <x v="0"/>
  </r>
  <r>
    <s v="      MB 5719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0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1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2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3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4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5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6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7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5728"/>
    <s v="       300181"/>
    <s v="Opća i anorganska kemija"/>
    <x v="0"/>
    <s v="30.10.14"/>
    <s v="01.11.14"/>
    <s v="1"/>
    <n v="20"/>
    <n v="1"/>
    <n v="19.59"/>
    <n v="16.330000000000002"/>
    <n v="3.2600000000000002"/>
    <n v="7.8360000000000003"/>
    <x v="0"/>
  </r>
  <r>
    <s v="      MB 6276"/>
    <s v="       300182"/>
    <s v="Opća mikrobiologija"/>
    <x v="0"/>
    <s v="23.01.17"/>
    <s v="01.02.17"/>
    <s v="1"/>
    <n v="20"/>
    <n v="1"/>
    <n v="10.620000000000001"/>
    <n v="2.12"/>
    <n v="8.5"/>
    <n v="10.620000000000001"/>
    <x v="0"/>
  </r>
  <r>
    <s v="      MB 5640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1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2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3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4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5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6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7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8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49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0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1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2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3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4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5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6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7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8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59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0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1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2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3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4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5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6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7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8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669"/>
    <s v="       300183"/>
    <s v="Opća mineralogija **Slove"/>
    <x v="0"/>
    <s v="02.10.14"/>
    <s v="01.11.14"/>
    <s v="1"/>
    <n v="20"/>
    <n v="1"/>
    <n v="13.27"/>
    <n v="11.06"/>
    <n v="2.21"/>
    <n v="5.3079999999999998"/>
    <x v="0"/>
  </r>
  <r>
    <s v="      MB 5362"/>
    <s v="       300184"/>
    <s v="Open Pit Mine:planning an"/>
    <x v="0"/>
    <s v="25.11.13"/>
    <s v="01.12.13"/>
    <s v="1"/>
    <n v="20"/>
    <n v="1"/>
    <n v="97.68"/>
    <n v="96.06"/>
    <n v="1.62"/>
    <n v="39.072000000000003"/>
    <x v="0"/>
  </r>
  <r>
    <s v="       104496"/>
    <s v="       100852"/>
    <s v="OPRE.ZA MJER.HIDRAULIČKE"/>
    <x v="1"/>
    <s v="18.04.11"/>
    <s v="01.05.11"/>
    <s v="1"/>
    <n v="20"/>
    <n v="1"/>
    <n v="1834.8400000000001"/>
    <n v="1834.8400000000001"/>
    <n v="0"/>
    <n v="733.93600000000015"/>
    <x v="2"/>
  </r>
  <r>
    <s v="       103760"/>
    <s v="       100853"/>
    <s v="OPREMA ZA ALPINIZAM"/>
    <x v="1"/>
    <s v="09.11.15"/>
    <s v="01.12.15"/>
    <s v="1"/>
    <n v="20"/>
    <n v="1"/>
    <n v="319.48"/>
    <n v="319.48"/>
    <n v="0"/>
    <n v="127.79200000000002"/>
    <x v="2"/>
  </r>
  <r>
    <s v="       111571"/>
    <s v="       102678"/>
    <s v="OPREMA ZA EDUKATIVNE SVRHE"/>
    <x v="1"/>
    <s v="25.05.20"/>
    <s v="01.06.20"/>
    <s v="1"/>
    <n v="20"/>
    <n v="1"/>
    <n v="2538.3200000000002"/>
    <n v="2538.3200000000002"/>
    <n v="0"/>
    <n v="1015.3280000000001"/>
    <x v="2"/>
  </r>
  <r>
    <s v="      MB 5366"/>
    <s v="       300185"/>
    <s v="Ore deposit geology **Rid"/>
    <x v="0"/>
    <s v="25.11.13"/>
    <s v="01.12.13"/>
    <s v="1"/>
    <n v="20"/>
    <n v="1"/>
    <n v="45.660000000000004"/>
    <n v="44.89"/>
    <n v="0.77"/>
    <n v="18.264000000000003"/>
    <x v="0"/>
  </r>
  <r>
    <s v="      MB 5462"/>
    <s v="       300185"/>
    <s v="Ore deposit geology **Rid"/>
    <x v="0"/>
    <s v="16.05.14"/>
    <s v="01.06.14"/>
    <s v="1"/>
    <n v="20"/>
    <n v="1"/>
    <n v="51.36"/>
    <n v="47.08"/>
    <n v="4.28"/>
    <n v="20.544"/>
    <x v="0"/>
  </r>
  <r>
    <s v="       105927"/>
    <s v="       100857"/>
    <s v="ORMAR"/>
    <x v="6"/>
    <s v="27.12.04"/>
    <s v="01.01.05"/>
    <s v="1"/>
    <n v="12.5"/>
    <n v="1"/>
    <n v="1330.22"/>
    <n v="1330.22"/>
    <n v="0"/>
    <n v="532.08800000000008"/>
    <x v="2"/>
  </r>
  <r>
    <s v="       112419"/>
    <s v="       103051"/>
    <s v="ORMAR"/>
    <x v="6"/>
    <s v="05.05.23"/>
    <s v="01.06.23"/>
    <s v="1"/>
    <n v="12.5"/>
    <n v="1"/>
    <n v="744.71"/>
    <n v="240.48000000000002"/>
    <n v="504.23"/>
    <n v="744.71"/>
    <x v="1"/>
  </r>
  <r>
    <s v="       103509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3510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4180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4181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5146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6391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6399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6641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6655"/>
    <s v="       100859"/>
    <s v="ORMAR 100x64x150 S KLIZN."/>
    <x v="6"/>
    <s v="18.11.08"/>
    <s v="01.12.08"/>
    <s v="1"/>
    <n v="12.5"/>
    <n v="1"/>
    <n v="260.69"/>
    <n v="260.69"/>
    <n v="0"/>
    <n v="104.27600000000001"/>
    <x v="2"/>
  </r>
  <r>
    <s v="       103739"/>
    <s v="       100860"/>
    <s v="ORMAR 107x40x220 KLIZNI"/>
    <x v="6"/>
    <s v="25.11.10"/>
    <s v="01.12.10"/>
    <s v="1"/>
    <n v="12.5"/>
    <n v="1"/>
    <n v="468.68"/>
    <n v="468.68"/>
    <n v="0"/>
    <n v="187.47200000000001"/>
    <x v="2"/>
  </r>
  <r>
    <s v="       103740"/>
    <s v="       100860"/>
    <s v="ORMAR 107x40x220 KLIZNI"/>
    <x v="6"/>
    <s v="25.11.10"/>
    <s v="01.12.10"/>
    <s v="1"/>
    <n v="12.5"/>
    <n v="1"/>
    <n v="468.68"/>
    <n v="468.68"/>
    <n v="0"/>
    <n v="187.47200000000001"/>
    <x v="2"/>
  </r>
  <r>
    <s v="       103741"/>
    <s v="       100860"/>
    <s v="ORMAR 107x40x220 KLIZNI"/>
    <x v="6"/>
    <s v="25.11.10"/>
    <s v="01.12.10"/>
    <s v="1"/>
    <n v="12.5"/>
    <n v="1"/>
    <n v="468.68"/>
    <n v="468.68"/>
    <n v="0"/>
    <n v="187.47200000000001"/>
    <x v="2"/>
  </r>
  <r>
    <s v="       103707"/>
    <s v="       100861"/>
    <s v="ORMAR 107x40x74 KLIZNI"/>
    <x v="6"/>
    <s v="25.11.10"/>
    <s v="01.12.10"/>
    <s v="1"/>
    <n v="12.5"/>
    <n v="1"/>
    <n v="312.45999999999998"/>
    <n v="312.45999999999998"/>
    <n v="0"/>
    <n v="124.98399999999999"/>
    <x v="2"/>
  </r>
  <r>
    <s v="       103708"/>
    <s v="       100861"/>
    <s v="ORMAR 107x40x74 KLIZNI"/>
    <x v="6"/>
    <s v="25.11.10"/>
    <s v="01.12.10"/>
    <s v="1"/>
    <n v="12.5"/>
    <n v="1"/>
    <n v="312.45999999999998"/>
    <n v="312.45999999999998"/>
    <n v="0"/>
    <n v="124.98399999999999"/>
    <x v="2"/>
  </r>
  <r>
    <s v="       103709"/>
    <s v="       100861"/>
    <s v="ORMAR 107x40x74 KLIZNI"/>
    <x v="6"/>
    <s v="25.11.10"/>
    <s v="01.12.10"/>
    <s v="1"/>
    <n v="12.5"/>
    <n v="1"/>
    <n v="312.45999999999998"/>
    <n v="312.45999999999998"/>
    <n v="0"/>
    <n v="124.98399999999999"/>
    <x v="2"/>
  </r>
  <r>
    <s v="       103736"/>
    <s v="       100862"/>
    <s v="ORMAR 110x40x220 KLIZNI"/>
    <x v="6"/>
    <s v="25.11.10"/>
    <s v="01.12.10"/>
    <s v="1"/>
    <n v="12.5"/>
    <n v="1"/>
    <n v="574.91999999999996"/>
    <n v="574.91999999999996"/>
    <n v="0"/>
    <n v="229.96799999999999"/>
    <x v="2"/>
  </r>
  <r>
    <s v="       103926"/>
    <s v="       100863"/>
    <s v="ORMAR 120x210"/>
    <x v="6"/>
    <s v="22.09.99"/>
    <s v="01.10.99"/>
    <s v="1"/>
    <n v="12.5"/>
    <n v="1"/>
    <n v="1781.14"/>
    <n v="1781.14"/>
    <n v="0"/>
    <n v="712.45600000000013"/>
    <x v="2"/>
  </r>
  <r>
    <s v="       102751"/>
    <s v="       100864"/>
    <s v="ORMAR 120x40x215"/>
    <x v="6"/>
    <s v="30.09.09"/>
    <s v="01.10.09"/>
    <s v="1"/>
    <n v="12.5"/>
    <n v="1"/>
    <n v="343.07"/>
    <n v="343.07"/>
    <n v="0"/>
    <n v="137.22800000000001"/>
    <x v="2"/>
  </r>
  <r>
    <s v="       103910"/>
    <s v="       100865"/>
    <s v="ORMAR 159/45/206"/>
    <x v="6"/>
    <s v="21.11.00"/>
    <s v="01.12.00"/>
    <s v="1"/>
    <n v="12.5"/>
    <n v="1"/>
    <n v="910"/>
    <n v="910"/>
    <n v="0"/>
    <n v="364"/>
    <x v="2"/>
  </r>
  <r>
    <s v="       103909"/>
    <s v="       100866"/>
    <s v="ORMAR 191/45/206"/>
    <x v="6"/>
    <s v="21.11.00"/>
    <s v="01.12.00"/>
    <s v="1"/>
    <n v="12.5"/>
    <n v="1"/>
    <n v="1034.03"/>
    <n v="1034.03"/>
    <n v="0"/>
    <n v="413.61200000000002"/>
    <x v="2"/>
  </r>
  <r>
    <s v="       110253"/>
    <s v="       100867"/>
    <s v="Ormar 200x40x150"/>
    <x v="6"/>
    <s v="31.01.17"/>
    <s v="01.02.17"/>
    <s v="1"/>
    <n v="12.5"/>
    <n v="1"/>
    <n v="432.57"/>
    <n v="432.57"/>
    <n v="0"/>
    <n v="173.02800000000002"/>
    <x v="2"/>
  </r>
  <r>
    <s v="       104414"/>
    <s v="       100868"/>
    <s v="ORMAR 204 O"/>
    <x v="6"/>
    <s v="14.06.05"/>
    <s v="01.07.05"/>
    <s v="1"/>
    <n v="12.5"/>
    <n v="1"/>
    <n v="316.49"/>
    <n v="316.49"/>
    <n v="0"/>
    <n v="126.596"/>
    <x v="2"/>
  </r>
  <r>
    <s v="       101623"/>
    <s v="       100869"/>
    <s v="ORMAR 280X35X105"/>
    <x v="6"/>
    <s v="24.05.07"/>
    <s v="01.06.07"/>
    <s v="1"/>
    <n v="12.5"/>
    <n v="1"/>
    <n v="1052.49"/>
    <n v="1052.49"/>
    <n v="0"/>
    <n v="420.99600000000004"/>
    <x v="2"/>
  </r>
  <r>
    <s v="       103890"/>
    <s v="       100870"/>
    <s v="ORMAR 282/45"/>
    <x v="6"/>
    <s v="21.11.00"/>
    <s v="01.12.00"/>
    <s v="1"/>
    <n v="12.5"/>
    <n v="1"/>
    <n v="1470.25"/>
    <n v="1470.25"/>
    <n v="0"/>
    <n v="588.1"/>
    <x v="2"/>
  </r>
  <r>
    <s v="       101620"/>
    <s v="       100871"/>
    <s v="ORMAR 293X35X105"/>
    <x v="6"/>
    <s v="24.05.07"/>
    <s v="01.06.07"/>
    <s v="1"/>
    <n v="12.5"/>
    <n v="1"/>
    <n v="688.17"/>
    <n v="688.17"/>
    <n v="0"/>
    <n v="275.26799999999997"/>
    <x v="2"/>
  </r>
  <r>
    <s v="       111149"/>
    <s v="       100873"/>
    <s v="Ormar 320x100x42"/>
    <x v="6"/>
    <s v="27.09.19"/>
    <s v="01.10.19"/>
    <s v="1"/>
    <n v="12.5"/>
    <n v="1"/>
    <n v="314.45"/>
    <n v="245.69"/>
    <n v="68.760000000000005"/>
    <n v="125.78"/>
    <x v="2"/>
  </r>
  <r>
    <s v="       111305"/>
    <s v="       100873"/>
    <s v="Ormar 320x100x42"/>
    <x v="6"/>
    <s v="27.09.19"/>
    <s v="01.10.19"/>
    <s v="1"/>
    <n v="12.5"/>
    <n v="1"/>
    <n v="314.45"/>
    <n v="245.69"/>
    <n v="68.760000000000005"/>
    <n v="125.78"/>
    <x v="2"/>
  </r>
  <r>
    <s v="       111150"/>
    <s v="       100872"/>
    <s v="Ormar 320x100x42 - staklo"/>
    <x v="6"/>
    <s v="27.09.19"/>
    <s v="01.10.19"/>
    <s v="1"/>
    <n v="12.5"/>
    <n v="1"/>
    <n v="362.83"/>
    <n v="283.44"/>
    <n v="79.39"/>
    <n v="145.13200000000001"/>
    <x v="2"/>
  </r>
  <r>
    <s v="       101624"/>
    <s v="       100874"/>
    <s v="ORMAR 375X35X214"/>
    <x v="6"/>
    <s v="24.05.07"/>
    <s v="01.06.07"/>
    <s v="1"/>
    <n v="12.5"/>
    <n v="1"/>
    <n v="2072.6"/>
    <n v="2072.6"/>
    <n v="0"/>
    <n v="829.04"/>
    <x v="2"/>
  </r>
  <r>
    <s v="       102257"/>
    <s v="       100875"/>
    <s v="ORMAR 59x70x238H"/>
    <x v="6"/>
    <s v="08.11.02"/>
    <s v="01.12.02"/>
    <s v="1"/>
    <n v="12.5"/>
    <n v="1"/>
    <n v="142.49"/>
    <n v="142.49"/>
    <n v="0"/>
    <n v="56.996000000000009"/>
    <x v="2"/>
  </r>
  <r>
    <s v="       103908"/>
    <s v="       100876"/>
    <s v="ORMAR 60/45/204"/>
    <x v="6"/>
    <s v="21.11.00"/>
    <s v="01.12.00"/>
    <s v="1"/>
    <n v="12.5"/>
    <n v="1"/>
    <n v="273.64999999999998"/>
    <n v="273.64999999999998"/>
    <n v="0"/>
    <n v="109.46"/>
    <x v="2"/>
  </r>
  <r>
    <s v="       104611"/>
    <s v="       100877"/>
    <s v="ORMAR 600x1500x300"/>
    <x v="6"/>
    <s v="09.01.13"/>
    <s v="01.02.13"/>
    <s v="1"/>
    <n v="20"/>
    <n v="1"/>
    <n v="235.5"/>
    <n v="235.5"/>
    <n v="0"/>
    <n v="94.2"/>
    <x v="2"/>
  </r>
  <r>
    <s v="       104618"/>
    <s v="       100877"/>
    <s v="ORMAR 600x1500x300"/>
    <x v="6"/>
    <s v="09.01.13"/>
    <s v="01.02.13"/>
    <s v="1"/>
    <n v="20"/>
    <n v="1"/>
    <n v="235.5"/>
    <n v="235.5"/>
    <n v="0"/>
    <n v="94.2"/>
    <x v="2"/>
  </r>
  <r>
    <s v="       111845"/>
    <s v="       102781"/>
    <s v="ORMAR 60X90X210"/>
    <x v="6"/>
    <s v="15.04.21"/>
    <s v="01.05.21"/>
    <s v="1"/>
    <n v="12.5"/>
    <n v="1"/>
    <n v="257.74"/>
    <n v="150.36000000000001"/>
    <n v="107.38"/>
    <n v="257.74"/>
    <x v="1"/>
  </r>
  <r>
    <s v="       107022"/>
    <s v="       100878"/>
    <s v="ORMAR 74x45x210"/>
    <x v="6"/>
    <s v="18.11.08"/>
    <s v="01.12.08"/>
    <s v="1"/>
    <n v="12.5"/>
    <n v="1"/>
    <n v="328.7"/>
    <n v="328.7"/>
    <n v="0"/>
    <n v="131.47999999999999"/>
    <x v="2"/>
  </r>
  <r>
    <s v="       110218"/>
    <s v="       100879"/>
    <s v="ORMAR 80X40193"/>
    <x v="6"/>
    <s v="05.12.16"/>
    <s v="01.01.17"/>
    <s v="1"/>
    <n v="12.5"/>
    <n v="1"/>
    <n v="172.09"/>
    <n v="172.09"/>
    <n v="0"/>
    <n v="68.835999999999999"/>
    <x v="2"/>
  </r>
  <r>
    <s v="       110850"/>
    <s v="       100880"/>
    <s v="Ormar 80x40xH119,4"/>
    <x v="6"/>
    <s v="15.03.18"/>
    <s v="01.04.18"/>
    <s v="1"/>
    <n v="12.5"/>
    <n v="1"/>
    <n v="144.05000000000001"/>
    <n v="139.57"/>
    <n v="4.4800000000000004"/>
    <n v="57.620000000000005"/>
    <x v="2"/>
  </r>
  <r>
    <s v="       110851"/>
    <s v="       100881"/>
    <s v="Ormar 80x40xH151,7"/>
    <x v="6"/>
    <s v="15.03.18"/>
    <s v="01.04.18"/>
    <s v="1"/>
    <n v="12.5"/>
    <n v="1"/>
    <n v="207.88"/>
    <n v="201.41"/>
    <n v="6.47"/>
    <n v="83.152000000000001"/>
    <x v="2"/>
  </r>
  <r>
    <s v="       110849"/>
    <s v="       100882"/>
    <s v="Ormar 80x40xH78"/>
    <x v="6"/>
    <s v="15.03.18"/>
    <s v="01.04.18"/>
    <s v="1"/>
    <n v="12.5"/>
    <n v="1"/>
    <n v="106.7"/>
    <n v="103.38"/>
    <n v="3.3200000000000003"/>
    <n v="42.680000000000007"/>
    <x v="2"/>
  </r>
  <r>
    <s v="       110252"/>
    <s v="       100883"/>
    <s v="Ormar 85x50x218"/>
    <x v="6"/>
    <s v="31.01.17"/>
    <s v="01.02.17"/>
    <s v="1"/>
    <n v="12.5"/>
    <n v="1"/>
    <n v="429.86"/>
    <n v="429.86"/>
    <n v="0"/>
    <n v="171.94400000000002"/>
    <x v="2"/>
  </r>
  <r>
    <s v="       110928"/>
    <s v="       100884"/>
    <s v="Ormar 90x45xH223"/>
    <x v="6"/>
    <s v="28.08.18"/>
    <s v="01.09.18"/>
    <s v="1"/>
    <n v="12.5"/>
    <n v="1"/>
    <n v="401.56"/>
    <n v="368.1"/>
    <n v="33.46"/>
    <n v="160.62400000000002"/>
    <x v="2"/>
  </r>
  <r>
    <s v="       110929"/>
    <s v="       100884"/>
    <s v="Ormar 90x45xH223"/>
    <x v="6"/>
    <s v="28.08.18"/>
    <s v="01.09.18"/>
    <s v="1"/>
    <n v="12.5"/>
    <n v="1"/>
    <n v="401.56"/>
    <n v="368.1"/>
    <n v="33.46"/>
    <n v="160.62400000000002"/>
    <x v="2"/>
  </r>
  <r>
    <s v="       110933"/>
    <s v="       100885"/>
    <s v="Ormar 90x45xH223,2"/>
    <x v="6"/>
    <s v="28.08.18"/>
    <s v="01.09.18"/>
    <s v="1"/>
    <n v="12.5"/>
    <n v="1"/>
    <n v="319.19"/>
    <n v="292.60000000000002"/>
    <n v="26.59"/>
    <n v="127.676"/>
    <x v="2"/>
  </r>
  <r>
    <s v="       110934"/>
    <s v="       100885"/>
    <s v="Ormar 90x45xH223,2"/>
    <x v="6"/>
    <s v="28.08.18"/>
    <s v="01.09.18"/>
    <s v="1"/>
    <n v="12.5"/>
    <n v="1"/>
    <n v="319.19"/>
    <n v="292.60000000000002"/>
    <n v="26.59"/>
    <n v="127.676"/>
    <x v="2"/>
  </r>
  <r>
    <s v="       110935"/>
    <s v="       100885"/>
    <s v="Ormar 90x45xH223,2"/>
    <x v="6"/>
    <s v="28.08.18"/>
    <s v="01.09.18"/>
    <s v="1"/>
    <n v="12.5"/>
    <n v="1"/>
    <n v="319.19"/>
    <n v="292.60000000000002"/>
    <n v="26.59"/>
    <n v="127.676"/>
    <x v="2"/>
  </r>
  <r>
    <s v="       101803"/>
    <s v="       100886"/>
    <s v="ORMAR 90x47x147H"/>
    <x v="6"/>
    <s v="28.10.02"/>
    <s v="01.11.02"/>
    <s v="1"/>
    <n v="12.5"/>
    <n v="1"/>
    <n v="412.41"/>
    <n v="412.41"/>
    <n v="0"/>
    <n v="164.96400000000003"/>
    <x v="2"/>
  </r>
  <r>
    <s v="       102752"/>
    <s v="       100887"/>
    <s v="ORMAR 90x60x215"/>
    <x v="6"/>
    <s v="30.09.09"/>
    <s v="01.10.09"/>
    <s v="1"/>
    <n v="12.5"/>
    <n v="1"/>
    <n v="257.85000000000002"/>
    <n v="257.85000000000002"/>
    <n v="0"/>
    <n v="103.14000000000001"/>
    <x v="2"/>
  </r>
  <r>
    <s v="       102753"/>
    <s v="       100887"/>
    <s v="ORMAR 90x60x215"/>
    <x v="6"/>
    <s v="30.09.09"/>
    <s v="01.10.09"/>
    <s v="1"/>
    <n v="12.5"/>
    <n v="1"/>
    <n v="257.85000000000002"/>
    <n v="257.85000000000002"/>
    <n v="0"/>
    <n v="103.14000000000001"/>
    <x v="2"/>
  </r>
  <r>
    <s v="       110093"/>
    <s v="       100888"/>
    <s v="Ormar arhivski 1950x920x"/>
    <x v="6"/>
    <s v="14.06.16"/>
    <s v="01.07.16"/>
    <s v="1"/>
    <n v="12.5"/>
    <n v="1"/>
    <n v="228.08"/>
    <n v="228.08"/>
    <n v="0"/>
    <n v="91.232000000000014"/>
    <x v="2"/>
  </r>
  <r>
    <s v="       110171"/>
    <s v="       100888"/>
    <s v="Ormar arhivski 1950x920x"/>
    <x v="6"/>
    <s v="14.06.16"/>
    <s v="01.07.16"/>
    <s v="1"/>
    <n v="12.5"/>
    <n v="1"/>
    <n v="228.08"/>
    <n v="228.08"/>
    <n v="0"/>
    <n v="91.232000000000014"/>
    <x v="2"/>
  </r>
  <r>
    <s v="       110092"/>
    <s v="       100889"/>
    <s v="Ormar arhivski1800x800x 3"/>
    <x v="6"/>
    <s v="14.06.16"/>
    <s v="01.07.16"/>
    <s v="1"/>
    <n v="12.5"/>
    <n v="1"/>
    <n v="171.24"/>
    <n v="171.24"/>
    <n v="0"/>
    <n v="68.496000000000009"/>
    <x v="2"/>
  </r>
  <r>
    <s v="       102497"/>
    <s v="       100890"/>
    <s v="ORMAR AŠ-11"/>
    <x v="6"/>
    <s v="01.01.97"/>
    <s v="01.02.97"/>
    <s v="1"/>
    <n v="12.5"/>
    <n v="1"/>
    <n v="75.02"/>
    <n v="75.02"/>
    <n v="0"/>
    <n v="30.007999999999999"/>
    <x v="2"/>
  </r>
  <r>
    <s v="       103546"/>
    <s v="       100890"/>
    <s v="ORMAR AŠ-11"/>
    <x v="6"/>
    <s v="01.01.97"/>
    <s v="01.02.97"/>
    <s v="1"/>
    <n v="12.5"/>
    <n v="1"/>
    <n v="75.02"/>
    <n v="75.02"/>
    <n v="0"/>
    <n v="30.007999999999999"/>
    <x v="2"/>
  </r>
  <r>
    <s v="       103547"/>
    <s v="       100891"/>
    <s v="ORMAR AŠ-8"/>
    <x v="6"/>
    <s v="01.01.97"/>
    <s v="01.02.97"/>
    <s v="1"/>
    <n v="12.5"/>
    <n v="1"/>
    <n v="112.53"/>
    <n v="112.53"/>
    <n v="0"/>
    <n v="45.012"/>
    <x v="2"/>
  </r>
  <r>
    <s v="       103548"/>
    <s v="       100891"/>
    <s v="ORMAR AŠ-8"/>
    <x v="6"/>
    <s v="01.01.97"/>
    <s v="01.02.97"/>
    <s v="1"/>
    <n v="12.5"/>
    <n v="1"/>
    <n v="112.53"/>
    <n v="112.53"/>
    <n v="0"/>
    <n v="45.012"/>
    <x v="2"/>
  </r>
  <r>
    <s v="       111978"/>
    <s v="       102825"/>
    <s v="ORMAR BIJELI"/>
    <x v="6"/>
    <s v="10.09.21"/>
    <s v="01.10.21"/>
    <s v="1"/>
    <n v="12.5"/>
    <n v="1"/>
    <n v="56.300000000000004"/>
    <n v="29.92"/>
    <n v="26.38"/>
    <n v="56.300000000000004"/>
    <x v="1"/>
  </r>
  <r>
    <s v="       101442"/>
    <s v="       100892"/>
    <s v="ORMAR BIJELI 260x60x110 *"/>
    <x v="6"/>
    <s v="10.10.03"/>
    <s v="01.11.03"/>
    <s v="1"/>
    <n v="12.5"/>
    <n v="1"/>
    <n v="424.71000000000004"/>
    <n v="424.71000000000004"/>
    <n v="0"/>
    <n v="169.88400000000001"/>
    <x v="2"/>
  </r>
  <r>
    <s v="       107069"/>
    <s v="       100893"/>
    <s v="ORMAR BIJELI 280X62X235"/>
    <x v="6"/>
    <s v="27.10.03"/>
    <s v="01.11.03"/>
    <s v="1"/>
    <n v="12.5"/>
    <n v="1"/>
    <n v="1632.49"/>
    <n v="1632.49"/>
    <n v="0"/>
    <n v="652.99600000000009"/>
    <x v="2"/>
  </r>
  <r>
    <s v="       107070"/>
    <s v="       100893"/>
    <s v="ORMAR BIJELI 280X62X235"/>
    <x v="6"/>
    <s v="27.10.03"/>
    <s v="01.11.03"/>
    <s v="1"/>
    <n v="12.5"/>
    <n v="1"/>
    <n v="1632.49"/>
    <n v="1632.49"/>
    <n v="0"/>
    <n v="652.99600000000009"/>
    <x v="2"/>
  </r>
  <r>
    <s v="       107072"/>
    <s v="       100893"/>
    <s v="ORMAR BIJELI 280X62X235"/>
    <x v="6"/>
    <s v="27.10.03"/>
    <s v="01.11.03"/>
    <s v="1"/>
    <n v="12.5"/>
    <n v="1"/>
    <n v="1632.49"/>
    <n v="1632.49"/>
    <n v="0"/>
    <n v="652.99600000000009"/>
    <x v="2"/>
  </r>
  <r>
    <s v="       107073"/>
    <s v="       100893"/>
    <s v="ORMAR BIJELI 280X62X235"/>
    <x v="6"/>
    <s v="27.10.03"/>
    <s v="01.11.03"/>
    <s v="1"/>
    <n v="12.5"/>
    <n v="1"/>
    <n v="1632.49"/>
    <n v="1632.49"/>
    <n v="0"/>
    <n v="652.99600000000009"/>
    <x v="2"/>
  </r>
  <r>
    <s v="       103934"/>
    <s v="       100894"/>
    <s v="ORMAR DRVEN.VRATA DVOKRI."/>
    <x v="6"/>
    <s v="22.09.99"/>
    <s v="01.10.99"/>
    <s v="1"/>
    <n v="12.5"/>
    <n v="1"/>
    <n v="368.48"/>
    <n v="368.48"/>
    <n v="0"/>
    <n v="147.39200000000002"/>
    <x v="2"/>
  </r>
  <r>
    <s v="       103931"/>
    <s v="       100895"/>
    <s v="ORMAR DRVEN.VRATA JEDNOK."/>
    <x v="6"/>
    <s v="22.09.99"/>
    <s v="01.10.99"/>
    <s v="1"/>
    <n v="12.5"/>
    <n v="1"/>
    <n v="221.72"/>
    <n v="221.72"/>
    <n v="0"/>
    <n v="88.688000000000002"/>
    <x v="2"/>
  </r>
  <r>
    <s v="       101766"/>
    <s v="       100896"/>
    <s v="ORMAR DRVENA VRATA"/>
    <x v="6"/>
    <s v="03.03.98"/>
    <s v="01.04.98"/>
    <s v="1"/>
    <n v="12.5"/>
    <n v="1"/>
    <n v="149.22"/>
    <n v="149.22"/>
    <n v="0"/>
    <n v="59.688000000000002"/>
    <x v="2"/>
  </r>
  <r>
    <s v="       103930"/>
    <s v="       100897"/>
    <s v="ORMAR DRVENA VRATA JEDNOK"/>
    <x v="6"/>
    <s v="22.09.99"/>
    <s v="01.10.99"/>
    <s v="1"/>
    <n v="12.5"/>
    <n v="1"/>
    <n v="345.25"/>
    <n v="345.25"/>
    <n v="0"/>
    <n v="138.1"/>
    <x v="2"/>
  </r>
  <r>
    <s v="       104921"/>
    <s v="       100898"/>
    <s v="ORMAR DRVENI ČETVERO."/>
    <x v="6"/>
    <s v="01.01.97"/>
    <s v="01.02.97"/>
    <s v="1"/>
    <n v="12.5"/>
    <n v="1"/>
    <n v="225.06"/>
    <n v="225.06"/>
    <n v="0"/>
    <n v="90.024000000000001"/>
    <x v="2"/>
  </r>
  <r>
    <s v="       105439"/>
    <s v="       100899"/>
    <s v="ORMAR DRVENI JEDNOKRILNI"/>
    <x v="6"/>
    <s v="01.01.97"/>
    <s v="01.02.97"/>
    <s v="1"/>
    <n v="12.5"/>
    <n v="1"/>
    <n v="72.53"/>
    <n v="72.53"/>
    <n v="0"/>
    <n v="29.012"/>
    <x v="2"/>
  </r>
  <r>
    <s v="       100071"/>
    <s v="       100900"/>
    <s v="ORMAR DRVENI REGAL RAĐENI"/>
    <x v="6"/>
    <s v="01.01.97"/>
    <s v="01.02.97"/>
    <s v="1"/>
    <n v="12.5"/>
    <n v="1"/>
    <n v="300.57"/>
    <n v="300.57"/>
    <n v="0"/>
    <n v="120.22800000000001"/>
    <x v="2"/>
  </r>
  <r>
    <s v="       105090"/>
    <s v="       100902"/>
    <s v="ORMAR DUP.CRNA STAK. VRAT"/>
    <x v="6"/>
    <s v="01.01.97"/>
    <s v="01.02.97"/>
    <s v="1"/>
    <n v="12.5"/>
    <n v="1"/>
    <n v="150.33000000000001"/>
    <n v="150.33000000000001"/>
    <n v="0"/>
    <n v="60.132000000000005"/>
    <x v="2"/>
  </r>
  <r>
    <s v="       105653"/>
    <s v="       100903"/>
    <s v="ORMAR DVOK.DRVENI"/>
    <x v="6"/>
    <s v="01.01.97"/>
    <s v="01.02.97"/>
    <s v="1"/>
    <n v="12.5"/>
    <n v="1"/>
    <n v="225.06"/>
    <n v="225.06"/>
    <n v="0"/>
    <n v="90.024000000000001"/>
    <x v="2"/>
  </r>
  <r>
    <s v="       100112"/>
    <s v="       100904"/>
    <s v="ORMAR DVOKR.DRVENI ZA ARH"/>
    <x v="6"/>
    <s v="04.04.01"/>
    <s v="01.05.01"/>
    <s v="1"/>
    <n v="12.5"/>
    <n v="1"/>
    <n v="267.17"/>
    <n v="267.17"/>
    <n v="0"/>
    <n v="106.86800000000001"/>
    <x v="2"/>
  </r>
  <r>
    <s v="       100113"/>
    <s v="       100904"/>
    <s v="ORMAR DVOKR.DRVENI ZA ARH"/>
    <x v="6"/>
    <s v="04.04.01"/>
    <s v="01.05.01"/>
    <s v="1"/>
    <n v="12.5"/>
    <n v="1"/>
    <n v="267.17"/>
    <n v="267.17"/>
    <n v="0"/>
    <n v="106.86800000000001"/>
    <x v="2"/>
  </r>
  <r>
    <s v="       100114"/>
    <s v="       100904"/>
    <s v="ORMAR DVOKR.DRVENI ZA ARH"/>
    <x v="6"/>
    <s v="04.04.01"/>
    <s v="01.05.01"/>
    <s v="1"/>
    <n v="12.5"/>
    <n v="1"/>
    <n v="267.17"/>
    <n v="267.17"/>
    <n v="0"/>
    <n v="106.86800000000001"/>
    <x v="2"/>
  </r>
  <r>
    <s v="       100150"/>
    <s v="       100906"/>
    <s v="ORMAR DVOKR.ZA ARHIVU"/>
    <x v="6"/>
    <s v="04.05.01"/>
    <s v="01.06.01"/>
    <s v="1"/>
    <n v="12.5"/>
    <n v="1"/>
    <n v="246.12"/>
    <n v="246.12"/>
    <n v="0"/>
    <n v="98.448000000000008"/>
    <x v="2"/>
  </r>
  <r>
    <s v="       100151"/>
    <s v="       100906"/>
    <s v="ORMAR DVOKR.ZA ARHIVU"/>
    <x v="6"/>
    <s v="04.05.01"/>
    <s v="01.06.01"/>
    <s v="1"/>
    <n v="12.5"/>
    <n v="1"/>
    <n v="246.12"/>
    <n v="246.12"/>
    <n v="0"/>
    <n v="98.448000000000008"/>
    <x v="2"/>
  </r>
  <r>
    <s v="       111133"/>
    <s v="       100907"/>
    <s v="Ormar dvokrilni"/>
    <x v="6"/>
    <s v="29.07.19"/>
    <s v="01.08.19"/>
    <s v="1"/>
    <n v="12.5"/>
    <n v="1"/>
    <n v="236.33"/>
    <n v="189.55"/>
    <n v="46.78"/>
    <n v="94.532000000000011"/>
    <x v="2"/>
  </r>
  <r>
    <s v="       111134"/>
    <s v="       100907"/>
    <s v="Ormar dvokrilni"/>
    <x v="6"/>
    <s v="29.07.19"/>
    <s v="01.08.19"/>
    <s v="1"/>
    <n v="12.5"/>
    <n v="1"/>
    <n v="236.33"/>
    <n v="189.55"/>
    <n v="46.78"/>
    <n v="94.532000000000011"/>
    <x v="2"/>
  </r>
  <r>
    <s v="       111135"/>
    <s v="       100907"/>
    <s v="Ormar dvokrilni"/>
    <x v="6"/>
    <s v="29.07.19"/>
    <s v="01.08.19"/>
    <s v="1"/>
    <n v="12.5"/>
    <n v="1"/>
    <n v="236.33"/>
    <n v="189.55"/>
    <n v="46.78"/>
    <n v="94.532000000000011"/>
    <x v="2"/>
  </r>
  <r>
    <s v="       105093"/>
    <s v="       100908"/>
    <s v="ORMAR DVOKRILNI DRVENI"/>
    <x v="6"/>
    <s v="01.01.97"/>
    <s v="01.02.97"/>
    <s v="1"/>
    <n v="12.5"/>
    <n v="1"/>
    <n v="225.06"/>
    <n v="225.06"/>
    <n v="0"/>
    <n v="90.024000000000001"/>
    <x v="2"/>
  </r>
  <r>
    <s v="       105284"/>
    <s v="       100908"/>
    <s v="ORMAR DVOKRILNI DRVENI"/>
    <x v="6"/>
    <s v="01.01.97"/>
    <s v="01.02.97"/>
    <s v="1"/>
    <n v="12.5"/>
    <n v="1"/>
    <n v="225.06"/>
    <n v="225.06"/>
    <n v="0"/>
    <n v="90.024000000000001"/>
    <x v="2"/>
  </r>
  <r>
    <s v="       105285"/>
    <s v="       100908"/>
    <s v="ORMAR DVOKRILNI DRVENI"/>
    <x v="6"/>
    <s v="01.01.97"/>
    <s v="01.02.97"/>
    <s v="1"/>
    <n v="12.5"/>
    <n v="1"/>
    <n v="225.05"/>
    <n v="225.05"/>
    <n v="0"/>
    <n v="90.02000000000001"/>
    <x v="2"/>
  </r>
  <r>
    <s v="       105402"/>
    <s v="       100908"/>
    <s v="ORMAR DVOKRILNI DRVENI"/>
    <x v="6"/>
    <s v="01.01.97"/>
    <s v="01.02.97"/>
    <s v="1"/>
    <n v="12.5"/>
    <n v="1"/>
    <n v="225.06"/>
    <n v="225.06"/>
    <n v="0"/>
    <n v="90.024000000000001"/>
    <x v="2"/>
  </r>
  <r>
    <s v="       104901"/>
    <s v="       100909"/>
    <s v="ORMAR DVOKRILNI DRVENI *s"/>
    <x v="6"/>
    <s v="01.01.97"/>
    <s v="01.02.97"/>
    <s v="1"/>
    <n v="12.5"/>
    <n v="1"/>
    <n v="225.06"/>
    <n v="225.06"/>
    <n v="0"/>
    <n v="90.024000000000001"/>
    <x v="2"/>
  </r>
  <r>
    <s v="       104902"/>
    <s v="       100909"/>
    <s v="ORMAR DVOKRILNI DRVENI *s"/>
    <x v="6"/>
    <s v="01.01.97"/>
    <s v="01.02.97"/>
    <s v="1"/>
    <n v="12.5"/>
    <n v="1"/>
    <n v="225.06"/>
    <n v="225.06"/>
    <n v="0"/>
    <n v="90.024000000000001"/>
    <x v="2"/>
  </r>
  <r>
    <s v="       104903"/>
    <s v="       100909"/>
    <s v="ORMAR DVOKRILNI DRVENI *s"/>
    <x v="6"/>
    <s v="01.01.97"/>
    <s v="01.02.97"/>
    <s v="1"/>
    <n v="12.5"/>
    <n v="1"/>
    <n v="225.06"/>
    <n v="225.06"/>
    <n v="0"/>
    <n v="90.024000000000001"/>
    <x v="2"/>
  </r>
  <r>
    <s v="       100841"/>
    <s v="       100911"/>
    <s v="ORMAR DVOKRILNI MALI"/>
    <x v="6"/>
    <s v="01.01.97"/>
    <s v="01.02.97"/>
    <s v="1"/>
    <n v="12.5"/>
    <n v="1"/>
    <n v="62.97"/>
    <n v="62.97"/>
    <n v="0"/>
    <n v="25.188000000000002"/>
    <x v="2"/>
  </r>
  <r>
    <s v="       101761"/>
    <s v="       100913"/>
    <s v="ORMAR DVOKRILNI STAKLENI"/>
    <x v="6"/>
    <s v="01.01.97"/>
    <s v="01.02.97"/>
    <s v="1"/>
    <n v="12.5"/>
    <n v="1"/>
    <n v="7.5"/>
    <n v="7.5"/>
    <n v="0"/>
    <n v="3"/>
    <x v="2"/>
  </r>
  <r>
    <s v="       101768"/>
    <s v="       100913"/>
    <s v="ORMAR DVOKRILNI STAKLENI"/>
    <x v="6"/>
    <s v="01.01.97"/>
    <s v="01.02.97"/>
    <s v="1"/>
    <n v="12.5"/>
    <n v="1"/>
    <n v="7.5"/>
    <n v="7.5"/>
    <n v="0"/>
    <n v="3"/>
    <x v="2"/>
  </r>
  <r>
    <s v="       101215"/>
    <s v="       100914"/>
    <s v="ORMAR DVOKRILNI STAKLO"/>
    <x v="6"/>
    <s v="01.01.97"/>
    <s v="01.02.97"/>
    <s v="1"/>
    <n v="12.5"/>
    <n v="1"/>
    <n v="150.33000000000001"/>
    <n v="150.33000000000001"/>
    <n v="0"/>
    <n v="60.132000000000005"/>
    <x v="2"/>
  </r>
  <r>
    <s v="       103311"/>
    <s v="       100915"/>
    <s v="ORMAR DVOKRILNI ZA KNJIGE"/>
    <x v="6"/>
    <s v="01.01.97"/>
    <s v="01.02.97"/>
    <s v="1"/>
    <n v="12.5"/>
    <n v="1"/>
    <n v="30.07"/>
    <n v="30.07"/>
    <n v="0"/>
    <n v="12.028"/>
    <x v="2"/>
  </r>
  <r>
    <s v="       110832"/>
    <s v="       100916"/>
    <s v="Ormar dvokrilni80x40x78"/>
    <x v="6"/>
    <s v="28.02.18"/>
    <s v="01.03.18"/>
    <s v="1"/>
    <n v="12.5"/>
    <n v="1"/>
    <n v="103.07000000000001"/>
    <n v="100.9"/>
    <n v="2.17"/>
    <n v="41.228000000000009"/>
    <x v="2"/>
  </r>
  <r>
    <s v="       100224"/>
    <s v="       100917"/>
    <s v="ORMAR DVOST.STAKLENA VRAT"/>
    <x v="6"/>
    <s v="28.02.06"/>
    <s v="01.03.06"/>
    <s v="1"/>
    <n v="12.5"/>
    <n v="1"/>
    <n v="156.6"/>
    <n v="156.6"/>
    <n v="0"/>
    <n v="62.64"/>
    <x v="2"/>
  </r>
  <r>
    <s v="       100223"/>
    <s v="       100918"/>
    <s v="ORMAR DVOSTRUKI"/>
    <x v="6"/>
    <s v="28.02.06"/>
    <s v="01.03.06"/>
    <s v="1"/>
    <n v="12.5"/>
    <n v="1"/>
    <n v="127.39"/>
    <n v="127.39"/>
    <n v="0"/>
    <n v="50.956000000000003"/>
    <x v="2"/>
  </r>
  <r>
    <s v="       100225"/>
    <s v="       100918"/>
    <s v="ORMAR DVOSTRUKI"/>
    <x v="6"/>
    <s v="28.02.06"/>
    <s v="01.03.06"/>
    <s v="1"/>
    <n v="12.5"/>
    <n v="1"/>
    <n v="127.39"/>
    <n v="127.39"/>
    <n v="0"/>
    <n v="50.956000000000003"/>
    <x v="2"/>
  </r>
  <r>
    <s v="       100343"/>
    <s v="       100919"/>
    <s v="ORMAR GARDER.+STAKLO"/>
    <x v="6"/>
    <s v="29.01.01"/>
    <s v="01.02.01"/>
    <s v="1"/>
    <n v="12.5"/>
    <n v="1"/>
    <n v="1551.8"/>
    <n v="1551.8"/>
    <n v="0"/>
    <n v="620.72"/>
    <x v="2"/>
  </r>
  <r>
    <s v="       100097"/>
    <s v="       100921"/>
    <s v="ORMAR GARDEROBNI"/>
    <x v="6"/>
    <s v="17.04.07"/>
    <s v="01.05.07"/>
    <s v="1"/>
    <n v="12.5"/>
    <n v="1"/>
    <n v="421"/>
    <n v="421"/>
    <n v="0"/>
    <n v="168.4"/>
    <x v="2"/>
  </r>
  <r>
    <s v="       100152"/>
    <s v="       100921"/>
    <s v="ORMAR GARDEROBNI"/>
    <x v="6"/>
    <s v="04.05.01"/>
    <s v="01.06.01"/>
    <s v="1"/>
    <n v="12.5"/>
    <n v="1"/>
    <n v="147.35"/>
    <n v="147.35"/>
    <n v="0"/>
    <n v="58.94"/>
    <x v="2"/>
  </r>
  <r>
    <s v="       100379"/>
    <s v="       100922"/>
    <s v="ORMAR GARDEROBNI"/>
    <x v="6"/>
    <s v="22.07.14"/>
    <s v="01.08.14"/>
    <s v="1"/>
    <n v="12.5"/>
    <n v="1"/>
    <n v="321.02"/>
    <n v="321.02"/>
    <n v="0"/>
    <n v="128.40799999999999"/>
    <x v="2"/>
  </r>
  <r>
    <s v="       100807"/>
    <s v="       100920"/>
    <s v="ORMAR GARDEROBNI"/>
    <x v="6"/>
    <s v="01.01.97"/>
    <s v="01.02.97"/>
    <s v="1"/>
    <n v="12.5"/>
    <n v="1"/>
    <n v="150.04"/>
    <n v="150.04"/>
    <n v="0"/>
    <n v="60.015999999999998"/>
    <x v="2"/>
  </r>
  <r>
    <s v="       102048"/>
    <s v="       100920"/>
    <s v="ORMAR GARDEROBNI"/>
    <x v="6"/>
    <s v="01.01.97"/>
    <s v="01.02.97"/>
    <s v="1"/>
    <n v="12.5"/>
    <n v="1"/>
    <n v="37.520000000000003"/>
    <n v="37.520000000000003"/>
    <n v="0"/>
    <n v="15.008000000000003"/>
    <x v="2"/>
  </r>
  <r>
    <s v="       102152"/>
    <s v="       100920"/>
    <s v="ORMAR GARDEROBNI"/>
    <x v="6"/>
    <s v="01.01.97"/>
    <s v="01.02.97"/>
    <s v="1"/>
    <n v="12.5"/>
    <n v="1"/>
    <n v="37.520000000000003"/>
    <n v="37.520000000000003"/>
    <n v="0"/>
    <n v="15.008000000000003"/>
    <x v="2"/>
  </r>
  <r>
    <s v="       102386"/>
    <s v="       100920"/>
    <s v="ORMAR GARDEROBNI"/>
    <x v="6"/>
    <s v="01.01.97"/>
    <s v="01.02.97"/>
    <s v="1"/>
    <n v="12.5"/>
    <n v="1"/>
    <n v="37.520000000000003"/>
    <n v="37.520000000000003"/>
    <n v="0"/>
    <n v="15.008000000000003"/>
    <x v="2"/>
  </r>
  <r>
    <s v="       102427"/>
    <s v="       100920"/>
    <s v="ORMAR GARDEROBNI"/>
    <x v="6"/>
    <s v="01.01.97"/>
    <s v="01.02.97"/>
    <s v="1"/>
    <n v="12.5"/>
    <n v="1"/>
    <n v="37.51"/>
    <n v="37.51"/>
    <n v="0"/>
    <n v="15.004"/>
    <x v="2"/>
  </r>
  <r>
    <s v="       102498"/>
    <s v="       100920"/>
    <s v="ORMAR GARDEROBNI"/>
    <x v="6"/>
    <s v="01.01.97"/>
    <s v="01.02.97"/>
    <s v="1"/>
    <n v="12.5"/>
    <n v="1"/>
    <n v="30.01"/>
    <n v="30.01"/>
    <n v="0"/>
    <n v="12.004000000000001"/>
    <x v="2"/>
  </r>
  <r>
    <s v="       102920"/>
    <s v="       100920"/>
    <s v="ORMAR GARDEROBNI"/>
    <x v="6"/>
    <s v="01.01.97"/>
    <s v="01.02.97"/>
    <s v="1"/>
    <n v="12.5"/>
    <n v="1"/>
    <n v="7.5"/>
    <n v="7.5"/>
    <n v="0"/>
    <n v="3"/>
    <x v="2"/>
  </r>
  <r>
    <s v="       103036"/>
    <s v="       100920"/>
    <s v="ORMAR GARDEROBNI"/>
    <x v="6"/>
    <s v="01.01.97"/>
    <s v="01.02.97"/>
    <s v="1"/>
    <n v="12.5"/>
    <n v="1"/>
    <n v="7.5"/>
    <n v="7.5"/>
    <n v="0"/>
    <n v="3"/>
    <x v="2"/>
  </r>
  <r>
    <s v="       103065"/>
    <s v="       100920"/>
    <s v="ORMAR GARDEROBNI"/>
    <x v="6"/>
    <s v="01.01.97"/>
    <s v="01.02.97"/>
    <s v="1"/>
    <n v="12.5"/>
    <n v="1"/>
    <n v="37.520000000000003"/>
    <n v="37.520000000000003"/>
    <n v="0"/>
    <n v="15.008000000000003"/>
    <x v="2"/>
  </r>
  <r>
    <s v="       103774"/>
    <s v="       100920"/>
    <s v="ORMAR GARDEROBNI"/>
    <x v="6"/>
    <s v="20.06.12"/>
    <s v="01.07.12"/>
    <s v="1"/>
    <n v="12.5"/>
    <n v="1"/>
    <n v="300.92"/>
    <n v="300.92"/>
    <n v="0"/>
    <n v="120.36800000000001"/>
    <x v="2"/>
  </r>
  <r>
    <s v="       104176"/>
    <s v="       100920"/>
    <s v="ORMAR GARDEROBNI"/>
    <x v="6"/>
    <s v="20.05.09"/>
    <s v="01.06.09"/>
    <s v="1"/>
    <n v="12.5"/>
    <n v="1"/>
    <n v="485.77"/>
    <n v="485.77"/>
    <n v="0"/>
    <n v="194.30799999999999"/>
    <x v="2"/>
  </r>
  <r>
    <s v="       105455"/>
    <s v="       100920"/>
    <s v="ORMAR GARDEROBNI"/>
    <x v="6"/>
    <s v="18.12.11"/>
    <s v="01.01.12"/>
    <s v="1"/>
    <n v="12.5"/>
    <n v="1"/>
    <n v="284.05"/>
    <n v="284.05"/>
    <n v="0"/>
    <n v="113.62"/>
    <x v="2"/>
  </r>
  <r>
    <s v="       107082"/>
    <s v="       100924"/>
    <s v="ORMAR GARDEROBNI DRVENI"/>
    <x v="6"/>
    <s v="01.01.97"/>
    <s v="01.02.97"/>
    <s v="1"/>
    <n v="12.5"/>
    <n v="1"/>
    <n v="150.33000000000001"/>
    <n v="150.33000000000001"/>
    <n v="0"/>
    <n v="60.132000000000005"/>
    <x v="2"/>
  </r>
  <r>
    <s v="       101499"/>
    <s v="       100925"/>
    <s v="ORMAR GARDEROBNI DVOKRIL"/>
    <x v="6"/>
    <s v="01.01.97"/>
    <s v="01.02.97"/>
    <s v="1"/>
    <n v="12.5"/>
    <n v="1"/>
    <n v="62.97"/>
    <n v="62.97"/>
    <n v="0"/>
    <n v="25.188000000000002"/>
    <x v="2"/>
  </r>
  <r>
    <s v="       105305"/>
    <s v="       100927"/>
    <s v="ORMAR GARDEROBNI STAKLO"/>
    <x v="6"/>
    <s v="01.01.97"/>
    <s v="01.02.97"/>
    <s v="1"/>
    <n v="12.5"/>
    <n v="1"/>
    <n v="112.53"/>
    <n v="112.53"/>
    <n v="0"/>
    <n v="45.012"/>
    <x v="2"/>
  </r>
  <r>
    <s v="       104900"/>
    <s v="       100928"/>
    <s v="ORMAR GARDEROBNI STAKLO *"/>
    <x v="6"/>
    <s v="01.01.97"/>
    <s v="01.02.97"/>
    <s v="1"/>
    <n v="12.5"/>
    <n v="1"/>
    <n v="112.53"/>
    <n v="112.53"/>
    <n v="0"/>
    <n v="45.012"/>
    <x v="2"/>
  </r>
  <r>
    <s v="       104993"/>
    <s v="       100929"/>
    <s v="ORMAR GARDEROBNI STAKLO s"/>
    <x v="6"/>
    <s v="01.01.97"/>
    <s v="01.02.97"/>
    <s v="1"/>
    <n v="12.5"/>
    <n v="1"/>
    <n v="112.53"/>
    <n v="112.53"/>
    <n v="0"/>
    <n v="45.012"/>
    <x v="2"/>
  </r>
  <r>
    <s v="       105393"/>
    <s v="       100929"/>
    <s v="ORMAR GARDEROBNI STAKLO s"/>
    <x v="6"/>
    <s v="01.01.97"/>
    <s v="01.02.97"/>
    <s v="1"/>
    <n v="12.5"/>
    <n v="1"/>
    <n v="112.53"/>
    <n v="112.53"/>
    <n v="0"/>
    <n v="45.012"/>
    <x v="2"/>
  </r>
  <r>
    <s v="       102806"/>
    <s v="       100930"/>
    <s v="ORMAR GARDEROBNI ŽELJEZNI"/>
    <x v="6"/>
    <s v="01.01.97"/>
    <s v="01.02.97"/>
    <s v="1"/>
    <n v="12.5"/>
    <n v="1"/>
    <n v="75.02"/>
    <n v="75.02"/>
    <n v="0"/>
    <n v="30.007999999999999"/>
    <x v="2"/>
  </r>
  <r>
    <s v="       110512"/>
    <s v="       100931"/>
    <s v="Ormar garderobni80x40x193"/>
    <x v="6"/>
    <s v="30.06.17"/>
    <s v="01.07.17"/>
    <s v="1"/>
    <n v="12.5"/>
    <n v="1"/>
    <n v="172.8"/>
    <n v="172.8"/>
    <n v="0"/>
    <n v="69.12"/>
    <x v="2"/>
  </r>
  <r>
    <s v="       102847"/>
    <s v="       100932"/>
    <s v="ORMAR GARDEROBNI90x45x215"/>
    <x v="6"/>
    <s v="30.09.09"/>
    <s v="01.10.09"/>
    <s v="1"/>
    <n v="12.5"/>
    <n v="1"/>
    <n v="226.26"/>
    <n v="226.26"/>
    <n v="0"/>
    <n v="90.504000000000005"/>
    <x v="2"/>
  </r>
  <r>
    <s v="       102539"/>
    <s v="       100933"/>
    <s v="ORMAR H-650"/>
    <x v="6"/>
    <s v="01.01.97"/>
    <s v="01.02.97"/>
    <s v="1"/>
    <n v="12.5"/>
    <n v="1"/>
    <n v="135.03"/>
    <n v="135.03"/>
    <n v="0"/>
    <n v="54.012"/>
    <x v="2"/>
  </r>
  <r>
    <s v="       102540"/>
    <s v="       100933"/>
    <s v="ORMAR H-650"/>
    <x v="6"/>
    <s v="01.01.97"/>
    <s v="01.02.97"/>
    <s v="1"/>
    <n v="12.5"/>
    <n v="1"/>
    <n v="135.03"/>
    <n v="135.03"/>
    <n v="0"/>
    <n v="54.012"/>
    <x v="2"/>
  </r>
  <r>
    <s v="       102541"/>
    <s v="       100933"/>
    <s v="ORMAR H-650"/>
    <x v="6"/>
    <s v="01.01.97"/>
    <s v="01.02.97"/>
    <s v="1"/>
    <n v="12.5"/>
    <n v="1"/>
    <n v="135.03"/>
    <n v="135.03"/>
    <n v="0"/>
    <n v="54.012"/>
    <x v="2"/>
  </r>
  <r>
    <s v="       104986"/>
    <s v="       100936"/>
    <s v="ORMAR JED. SA STAKL. VRAT"/>
    <x v="6"/>
    <s v="01.01.97"/>
    <s v="01.02.97"/>
    <s v="1"/>
    <n v="12.5"/>
    <n v="1"/>
    <n v="225.06"/>
    <n v="225.06"/>
    <n v="0"/>
    <n v="90.024000000000001"/>
    <x v="2"/>
  </r>
  <r>
    <s v="       111136"/>
    <s v="       100937"/>
    <s v="Ormar jednokrilni"/>
    <x v="6"/>
    <s v="29.07.19"/>
    <s v="01.08.19"/>
    <s v="1"/>
    <n v="12.5"/>
    <n v="1"/>
    <n v="206.59"/>
    <n v="165.68"/>
    <n v="40.910000000000004"/>
    <n v="82.63600000000001"/>
    <x v="2"/>
  </r>
  <r>
    <s v="       111137"/>
    <s v="       100937"/>
    <s v="Ormar jednokrilni"/>
    <x v="6"/>
    <s v="29.07.19"/>
    <s v="01.08.19"/>
    <s v="1"/>
    <n v="12.5"/>
    <n v="1"/>
    <n v="206.59"/>
    <n v="165.68"/>
    <n v="40.910000000000004"/>
    <n v="82.63600000000001"/>
    <x v="2"/>
  </r>
  <r>
    <s v="       103102"/>
    <s v="       100938"/>
    <s v="ORMAR JEDNOKRILNI DRVENI"/>
    <x v="6"/>
    <s v="01.01.97"/>
    <s v="01.02.97"/>
    <s v="1"/>
    <n v="12.5"/>
    <n v="1"/>
    <n v="30.07"/>
    <n v="30.07"/>
    <n v="0"/>
    <n v="12.028"/>
    <x v="2"/>
  </r>
  <r>
    <s v="       103891"/>
    <s v="       100939"/>
    <s v="ORMAR JEDNOSTRANI"/>
    <x v="6"/>
    <s v="21.11.00"/>
    <s v="01.12.00"/>
    <s v="1"/>
    <n v="12.5"/>
    <n v="1"/>
    <n v="461.48"/>
    <n v="461.48"/>
    <n v="0"/>
    <n v="184.59200000000001"/>
    <x v="2"/>
  </r>
  <r>
    <s v="       100227"/>
    <s v="       100940"/>
    <s v="ORMAR JEDNOSTRKI S DRV.VR"/>
    <x v="6"/>
    <s v="18.10.06"/>
    <s v="01.11.06"/>
    <s v="1"/>
    <n v="12.5"/>
    <n v="1"/>
    <n v="135.08000000000001"/>
    <n v="135.08000000000001"/>
    <n v="0"/>
    <n v="54.032000000000011"/>
    <x v="2"/>
  </r>
  <r>
    <s v="       100226"/>
    <s v="       100941"/>
    <s v="ORMAR JEDNOSTRUKI"/>
    <x v="6"/>
    <s v="28.02.06"/>
    <s v="01.03.06"/>
    <s v="1"/>
    <n v="12.5"/>
    <n v="1"/>
    <n v="99.320000000000007"/>
    <n v="99.320000000000007"/>
    <n v="0"/>
    <n v="39.728000000000009"/>
    <x v="2"/>
  </r>
  <r>
    <s v="       102317"/>
    <s v="       100943"/>
    <s v="ORMAR KUTNI"/>
    <x v="6"/>
    <s v="30.05.11"/>
    <s v="01.06.11"/>
    <s v="1"/>
    <n v="12.5"/>
    <n v="1"/>
    <n v="927.16"/>
    <n v="927.16"/>
    <n v="0"/>
    <n v="370.86400000000003"/>
    <x v="2"/>
  </r>
  <r>
    <s v="       102318"/>
    <s v="       100943"/>
    <s v="ORMAR KUTNI"/>
    <x v="6"/>
    <s v="30.05.11"/>
    <s v="01.06.11"/>
    <s v="1"/>
    <n v="12.5"/>
    <n v="1"/>
    <n v="1182.18"/>
    <n v="1182.18"/>
    <n v="0"/>
    <n v="472.87200000000007"/>
    <x v="2"/>
  </r>
  <r>
    <s v="       103817"/>
    <s v="       100945"/>
    <s v="ORMAR LADIČARKA"/>
    <x v="6"/>
    <s v="23.10.98"/>
    <s v="01.11.98"/>
    <s v="1"/>
    <n v="12.5"/>
    <n v="1"/>
    <n v="165.16"/>
    <n v="165.16"/>
    <n v="0"/>
    <n v="66.064000000000007"/>
    <x v="2"/>
  </r>
  <r>
    <s v="       104906"/>
    <s v="       100946"/>
    <s v="ORMAR MALI S LADICAMA s.3"/>
    <x v="6"/>
    <s v="01.01.97"/>
    <s v="01.02.97"/>
    <s v="1"/>
    <n v="12.5"/>
    <n v="1"/>
    <n v="99.34"/>
    <n v="99.34"/>
    <n v="0"/>
    <n v="39.736000000000004"/>
    <x v="2"/>
  </r>
  <r>
    <s v="       104907"/>
    <s v="       100946"/>
    <s v="ORMAR MALI S LADICAMA s.3"/>
    <x v="6"/>
    <s v="01.01.97"/>
    <s v="01.02.97"/>
    <s v="1"/>
    <n v="12.5"/>
    <n v="1"/>
    <n v="45.01"/>
    <n v="45.01"/>
    <n v="0"/>
    <n v="18.004000000000001"/>
    <x v="2"/>
  </r>
  <r>
    <s v="       111933"/>
    <s v="       102813"/>
    <s v="ORMAR METALNI SA ROLO VRATIMA"/>
    <x v="6"/>
    <s v="30.06.21"/>
    <s v="01.07.21"/>
    <s v="1"/>
    <n v="12.5"/>
    <n v="1"/>
    <n v="346.41"/>
    <n v="194.85"/>
    <n v="151.56"/>
    <n v="346.41"/>
    <x v="1"/>
  </r>
  <r>
    <s v="       100749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0750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160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161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162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815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816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1817"/>
    <s v="       100947"/>
    <s v="ORMAR METALNI ZELENI"/>
    <x v="6"/>
    <s v="01.01.97"/>
    <s v="01.02.97"/>
    <s v="1"/>
    <n v="12.5"/>
    <n v="1"/>
    <n v="139.82"/>
    <n v="139.82"/>
    <n v="0"/>
    <n v="55.927999999999997"/>
    <x v="2"/>
  </r>
  <r>
    <s v="       106422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7089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7090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7091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7092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7093"/>
    <s v="       100948"/>
    <s v="ORMAR METALNI ZELENI"/>
    <x v="6"/>
    <s v="01.01.97"/>
    <s v="01.02.97"/>
    <s v="1"/>
    <n v="12.5"/>
    <n v="1"/>
    <n v="139.82"/>
    <n v="139.82"/>
    <n v="0"/>
    <n v="55.927999999999997"/>
    <x v="2"/>
  </r>
  <r>
    <s v="       103125"/>
    <s v="       100949"/>
    <s v="ORMAR METALNI ZELENI/PROC"/>
    <x v="6"/>
    <s v="01.01.97"/>
    <s v="01.02.97"/>
    <s v="1"/>
    <n v="12.5"/>
    <n v="1"/>
    <n v="139.82"/>
    <n v="139.82"/>
    <n v="0"/>
    <n v="55.927999999999997"/>
    <x v="2"/>
  </r>
  <r>
    <s v="       100317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18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27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34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36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39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40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0341"/>
    <s v="       100950"/>
    <s v="ORMAR MOBILNI 140x40x75"/>
    <x v="6"/>
    <s v="18.11.08"/>
    <s v="01.12.08"/>
    <s v="1"/>
    <n v="12.5"/>
    <n v="1"/>
    <n v="648.09"/>
    <n v="648.09"/>
    <n v="0"/>
    <n v="259.23600000000005"/>
    <x v="2"/>
  </r>
  <r>
    <s v="       104372"/>
    <s v="       100951"/>
    <s v="ORMAR NISKI"/>
    <x v="6"/>
    <s v="17.12.07"/>
    <s v="01.01.08"/>
    <s v="1"/>
    <n v="12.5"/>
    <n v="1"/>
    <n v="112.85000000000001"/>
    <n v="112.85000000000001"/>
    <n v="0"/>
    <n v="45.140000000000008"/>
    <x v="2"/>
  </r>
  <r>
    <s v="       103382"/>
    <s v="       100952"/>
    <s v="ORMAR NISKI 120cm"/>
    <x v="6"/>
    <s v="04.10.07"/>
    <s v="01.11.07"/>
    <s v="1"/>
    <n v="12.5"/>
    <n v="1"/>
    <n v="492.39"/>
    <n v="492.39"/>
    <n v="0"/>
    <n v="196.95600000000002"/>
    <x v="2"/>
  </r>
  <r>
    <s v="       105992"/>
    <s v="       100953"/>
    <s v="ORMAR NISKI 40x42xH80"/>
    <x v="6"/>
    <s v="21.02.05"/>
    <s v="01.03.05"/>
    <s v="1"/>
    <n v="12.5"/>
    <n v="1"/>
    <n v="90.68"/>
    <n v="90.68"/>
    <n v="0"/>
    <n v="36.272000000000006"/>
    <x v="2"/>
  </r>
  <r>
    <s v="       105990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1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3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4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5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6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7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05998"/>
    <s v="       100954"/>
    <s v="ORMAR NISKI 80x42xH80"/>
    <x v="6"/>
    <s v="21.02.05"/>
    <s v="01.03.05"/>
    <s v="1"/>
    <n v="12.5"/>
    <n v="1"/>
    <n v="111.73"/>
    <n v="111.73"/>
    <n v="0"/>
    <n v="44.692000000000007"/>
    <x v="2"/>
  </r>
  <r>
    <s v="       110930"/>
    <s v="       100955"/>
    <s v="Ormar niski 90x45xH149,6"/>
    <x v="6"/>
    <s v="28.08.18"/>
    <s v="01.09.18"/>
    <s v="1"/>
    <n v="12.5"/>
    <n v="1"/>
    <n v="214.34"/>
    <n v="196.46"/>
    <n v="17.88"/>
    <n v="85.736000000000004"/>
    <x v="2"/>
  </r>
  <r>
    <s v="       110931"/>
    <s v="       100955"/>
    <s v="Ormar niski 90x45xH149,6"/>
    <x v="6"/>
    <s v="28.08.18"/>
    <s v="01.09.18"/>
    <s v="1"/>
    <n v="12.5"/>
    <n v="1"/>
    <n v="214.34"/>
    <n v="196.46"/>
    <n v="17.88"/>
    <n v="85.736000000000004"/>
    <x v="2"/>
  </r>
  <r>
    <s v="       104780"/>
    <s v="       100956"/>
    <s v="ORMAR NISKI DR.VRATA C551"/>
    <x v="6"/>
    <s v="17.09.08"/>
    <s v="01.10.08"/>
    <s v="1"/>
    <n v="12.5"/>
    <n v="1"/>
    <n v="175.69"/>
    <n v="175.69"/>
    <n v="0"/>
    <n v="70.275999999999996"/>
    <x v="2"/>
  </r>
  <r>
    <s v="       104781"/>
    <s v="       100956"/>
    <s v="ORMAR NISKI DR.VRATA C551"/>
    <x v="6"/>
    <s v="17.09.08"/>
    <s v="01.10.08"/>
    <s v="1"/>
    <n v="12.5"/>
    <n v="1"/>
    <n v="175.69"/>
    <n v="175.69"/>
    <n v="0"/>
    <n v="70.275999999999996"/>
    <x v="2"/>
  </r>
  <r>
    <s v="       104630"/>
    <s v="       100957"/>
    <s v="ORMAR NISKI OTVORENI"/>
    <x v="6"/>
    <s v="29.08.12"/>
    <s v="01.09.12"/>
    <s v="1"/>
    <n v="12.5"/>
    <n v="1"/>
    <n v="77.460000000000008"/>
    <n v="77.460000000000008"/>
    <n v="0"/>
    <n v="30.984000000000005"/>
    <x v="2"/>
  </r>
  <r>
    <s v="       104631"/>
    <s v="       100957"/>
    <s v="ORMAR NISKI OTVORENI"/>
    <x v="6"/>
    <s v="29.08.12"/>
    <s v="01.09.12"/>
    <s v="1"/>
    <n v="12.5"/>
    <n v="1"/>
    <n v="77.460000000000008"/>
    <n v="77.460000000000008"/>
    <n v="0"/>
    <n v="30.984000000000005"/>
    <x v="2"/>
  </r>
  <r>
    <s v="       104632"/>
    <s v="       100957"/>
    <s v="ORMAR NISKI OTVORENI"/>
    <x v="6"/>
    <s v="29.08.12"/>
    <s v="01.09.12"/>
    <s v="1"/>
    <n v="12.5"/>
    <n v="1"/>
    <n v="77.460000000000008"/>
    <n v="77.460000000000008"/>
    <n v="0"/>
    <n v="30.984000000000005"/>
    <x v="2"/>
  </r>
  <r>
    <s v="       104633"/>
    <s v="       100957"/>
    <s v="ORMAR NISKI OTVORENI"/>
    <x v="6"/>
    <s v="29.08.12"/>
    <s v="01.09.12"/>
    <s v="1"/>
    <n v="12.5"/>
    <n v="1"/>
    <n v="77.460000000000008"/>
    <n v="77.460000000000008"/>
    <n v="0"/>
    <n v="30.984000000000005"/>
    <x v="2"/>
  </r>
  <r>
    <s v="       104634"/>
    <s v="       100957"/>
    <s v="ORMAR NISKI OTVORENI"/>
    <x v="6"/>
    <s v="29.08.12"/>
    <s v="01.09.12"/>
    <s v="1"/>
    <n v="12.5"/>
    <n v="1"/>
    <n v="77.460000000000008"/>
    <n v="77.460000000000008"/>
    <n v="0"/>
    <n v="30.984000000000005"/>
    <x v="2"/>
  </r>
  <r>
    <s v="       100043"/>
    <s v="       100959"/>
    <s v="ORMAR NISKI S DRV.VRATIMA"/>
    <x v="6"/>
    <s v="19.02.08"/>
    <s v="01.03.08"/>
    <s v="1"/>
    <n v="12.5"/>
    <n v="1"/>
    <n v="111.97"/>
    <n v="111.97"/>
    <n v="0"/>
    <n v="44.788000000000004"/>
    <x v="2"/>
  </r>
  <r>
    <s v="       100053"/>
    <s v="       100959"/>
    <s v="ORMAR NISKI S DRV.VRATIMA"/>
    <x v="6"/>
    <s v="29.10.13"/>
    <s v="01.11.13"/>
    <s v="1"/>
    <n v="12.5"/>
    <n v="1"/>
    <n v="109.39"/>
    <n v="109.39"/>
    <n v="0"/>
    <n v="43.756"/>
    <x v="2"/>
  </r>
  <r>
    <s v="       101500"/>
    <s v="       100958"/>
    <s v="ORMAR NISKI S DRV.VRATIMA"/>
    <x v="6"/>
    <s v="04.05.06"/>
    <s v="01.06.06"/>
    <s v="1"/>
    <n v="12.5"/>
    <n v="1"/>
    <n v="369.76"/>
    <n v="369.76"/>
    <n v="0"/>
    <n v="147.904"/>
    <x v="2"/>
  </r>
  <r>
    <s v="       103840"/>
    <s v="       100958"/>
    <s v="ORMAR NISKI S DRV.VRATIMA"/>
    <x v="6"/>
    <s v="21.11.07"/>
    <s v="01.12.07"/>
    <s v="1"/>
    <n v="12.5"/>
    <n v="1"/>
    <n v="134.37"/>
    <n v="134.37"/>
    <n v="0"/>
    <n v="53.748000000000005"/>
    <x v="2"/>
  </r>
  <r>
    <s v="       104560"/>
    <s v="       100958"/>
    <s v="ORMAR NISKI S DRV.VRATIMA"/>
    <x v="6"/>
    <s v="04.04.07"/>
    <s v="01.05.07"/>
    <s v="1"/>
    <n v="12.5"/>
    <n v="1"/>
    <n v="216.16"/>
    <n v="216.16"/>
    <n v="0"/>
    <n v="86.463999999999999"/>
    <x v="2"/>
  </r>
  <r>
    <s v="       103924"/>
    <s v="       100961"/>
    <s v="ORMAR ON5 ZA NACRT. METAL"/>
    <x v="6"/>
    <s v="01.01.97"/>
    <s v="01.02.97"/>
    <s v="1"/>
    <n v="12.5"/>
    <n v="1"/>
    <n v="357.83"/>
    <n v="357.83"/>
    <n v="0"/>
    <n v="143.13200000000001"/>
    <x v="2"/>
  </r>
  <r>
    <s v="       100344"/>
    <s v="       100963"/>
    <s v="ORMAR OTVORENI"/>
    <x v="6"/>
    <s v="27.09.05"/>
    <s v="01.10.05"/>
    <s v="1"/>
    <n v="12.5"/>
    <n v="1"/>
    <n v="42.300000000000004"/>
    <n v="42.300000000000004"/>
    <n v="0"/>
    <n v="16.920000000000002"/>
    <x v="2"/>
  </r>
  <r>
    <s v="       111992"/>
    <s v="       102836"/>
    <s v="ORMAR OTVORENI"/>
    <x v="6"/>
    <s v="29.09.21"/>
    <s v="01.10.21"/>
    <s v="1"/>
    <n v="12.5"/>
    <n v="1"/>
    <n v="153.99"/>
    <n v="80.2"/>
    <n v="73.790000000000006"/>
    <n v="153.99"/>
    <x v="1"/>
  </r>
  <r>
    <s v="       110148"/>
    <s v="       100964"/>
    <s v="Ormar otvoreni biblioteka"/>
    <x v="6"/>
    <s v="02.09.16"/>
    <s v="01.10.16"/>
    <s v="1"/>
    <n v="12.5"/>
    <n v="1"/>
    <n v="70.41"/>
    <n v="70.41"/>
    <n v="0"/>
    <n v="28.164000000000001"/>
    <x v="2"/>
  </r>
  <r>
    <s v="       110149"/>
    <s v="       100964"/>
    <s v="Ormar otvoreni biblioteka"/>
    <x v="6"/>
    <s v="02.09.16"/>
    <s v="01.10.16"/>
    <s v="1"/>
    <n v="12.5"/>
    <n v="1"/>
    <n v="70.41"/>
    <n v="70.41"/>
    <n v="0"/>
    <n v="28.164000000000001"/>
    <x v="2"/>
  </r>
  <r>
    <s v="       110150"/>
    <s v="       100964"/>
    <s v="Ormar otvoreni biblioteka"/>
    <x v="6"/>
    <s v="02.09.16"/>
    <s v="01.10.16"/>
    <s v="1"/>
    <n v="12.5"/>
    <n v="1"/>
    <n v="70.41"/>
    <n v="70.41"/>
    <n v="0"/>
    <n v="28.164000000000001"/>
    <x v="2"/>
  </r>
  <r>
    <s v="       110151"/>
    <s v="       100964"/>
    <s v="Ormar otvoreni biblioteka"/>
    <x v="6"/>
    <s v="02.09.16"/>
    <s v="01.10.16"/>
    <s v="1"/>
    <n v="12.5"/>
    <n v="1"/>
    <n v="70.41"/>
    <n v="70.41"/>
    <n v="0"/>
    <n v="28.164000000000001"/>
    <x v="2"/>
  </r>
  <r>
    <s v="       100052"/>
    <s v="       100965"/>
    <s v="ORMAR OTVORENI S POLICAMA"/>
    <x v="6"/>
    <s v="14.03.08"/>
    <s v="01.04.08"/>
    <s v="1"/>
    <n v="12.5"/>
    <n v="1"/>
    <n v="334.28000000000003"/>
    <n v="334.28000000000003"/>
    <n v="0"/>
    <n v="133.71200000000002"/>
    <x v="2"/>
  </r>
  <r>
    <s v="       100163"/>
    <s v="       100966"/>
    <s v="ORMAR OTVORENI SIVI"/>
    <x v="6"/>
    <s v="10.04.07"/>
    <s v="01.05.07"/>
    <s v="1"/>
    <n v="12.5"/>
    <n v="1"/>
    <n v="114.28"/>
    <n v="114.28"/>
    <n v="0"/>
    <n v="45.712000000000003"/>
    <x v="2"/>
  </r>
  <r>
    <s v="       100221"/>
    <s v="       100966"/>
    <s v="ORMAR OTVORENI SIVI"/>
    <x v="6"/>
    <s v="10.04.07"/>
    <s v="01.05.07"/>
    <s v="1"/>
    <n v="12.5"/>
    <n v="1"/>
    <n v="114.28"/>
    <n v="114.28"/>
    <n v="0"/>
    <n v="45.712000000000003"/>
    <x v="2"/>
  </r>
  <r>
    <s v="       101159"/>
    <s v="       100966"/>
    <s v="ORMAR OTVORENI SIVI"/>
    <x v="6"/>
    <s v="10.04.07"/>
    <s v="01.05.07"/>
    <s v="1"/>
    <n v="12.5"/>
    <n v="1"/>
    <n v="114.28"/>
    <n v="114.28"/>
    <n v="0"/>
    <n v="45.712000000000003"/>
    <x v="2"/>
  </r>
  <r>
    <s v="       101856"/>
    <s v="       100856"/>
    <s v="ORMAR -POLU GARDEROBNI"/>
    <x v="6"/>
    <s v="02.04.01"/>
    <s v="01.05.01"/>
    <s v="1"/>
    <n v="12.5"/>
    <n v="1"/>
    <n v="416.2"/>
    <n v="416.2"/>
    <n v="0"/>
    <n v="166.48000000000002"/>
    <x v="2"/>
  </r>
  <r>
    <s v="       110773"/>
    <s v="       100967"/>
    <s v="Ormar postolje za fotokop"/>
    <x v="6"/>
    <s v="05.12.17"/>
    <s v="01.01.18"/>
    <s v="1"/>
    <n v="12.5"/>
    <n v="1"/>
    <n v="322.99"/>
    <n v="322.97000000000003"/>
    <n v="0.02"/>
    <n v="129.196"/>
    <x v="2"/>
  </r>
  <r>
    <s v="       102415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416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417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418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419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420"/>
    <s v="       100968"/>
    <s v="ORMAR ROLO"/>
    <x v="6"/>
    <s v="01.01.97"/>
    <s v="01.02.97"/>
    <s v="1"/>
    <n v="12.5"/>
    <n v="1"/>
    <n v="150.04"/>
    <n v="150.04"/>
    <n v="0"/>
    <n v="60.015999999999998"/>
    <x v="2"/>
  </r>
  <r>
    <s v="       102570"/>
    <s v="       100968"/>
    <s v="ORMAR ROLO"/>
    <x v="6"/>
    <s v="01.01.97"/>
    <s v="01.02.97"/>
    <s v="1"/>
    <n v="12.5"/>
    <n v="1"/>
    <n v="52.51"/>
    <n v="52.51"/>
    <n v="0"/>
    <n v="21.004000000000001"/>
    <x v="2"/>
  </r>
  <r>
    <s v="       103552"/>
    <s v="       100968"/>
    <s v="ORMAR ROLO"/>
    <x v="6"/>
    <s v="01.01.97"/>
    <s v="01.02.97"/>
    <s v="1"/>
    <n v="12.5"/>
    <n v="1"/>
    <n v="52.51"/>
    <n v="52.51"/>
    <n v="0"/>
    <n v="21.004000000000001"/>
    <x v="2"/>
  </r>
  <r>
    <s v="       103126"/>
    <s v="       100970"/>
    <s v="ORMAR ROLO T-670"/>
    <x v="6"/>
    <s v="01.01.97"/>
    <s v="01.02.97"/>
    <s v="1"/>
    <n v="12.5"/>
    <n v="1"/>
    <n v="150.04"/>
    <n v="150.04"/>
    <n v="0"/>
    <n v="60.015999999999998"/>
    <x v="2"/>
  </r>
  <r>
    <s v="       102843"/>
    <s v="       100973"/>
    <s v="ORMAR S 5 POLICA 90x57 31"/>
    <x v="6"/>
    <s v="30.09.09"/>
    <s v="01.10.09"/>
    <s v="1"/>
    <n v="12.5"/>
    <n v="1"/>
    <n v="257.85000000000002"/>
    <n v="257.85000000000002"/>
    <n v="0"/>
    <n v="103.14000000000001"/>
    <x v="2"/>
  </r>
  <r>
    <s v="       102844"/>
    <s v="       100973"/>
    <s v="ORMAR S 5 POLICA 90x57 31"/>
    <x v="6"/>
    <s v="30.09.09"/>
    <s v="01.10.09"/>
    <s v="1"/>
    <n v="12.5"/>
    <n v="1"/>
    <n v="257.85000000000002"/>
    <n v="257.85000000000002"/>
    <n v="0"/>
    <n v="103.14000000000001"/>
    <x v="2"/>
  </r>
  <r>
    <s v="       100228"/>
    <s v="       100974"/>
    <s v="ORMAR S DRV.VRAT.I POLIC"/>
    <x v="6"/>
    <s v="18.10.06"/>
    <s v="01.11.06"/>
    <s v="1"/>
    <n v="12.5"/>
    <n v="1"/>
    <n v="300.23"/>
    <n v="300.23"/>
    <n v="0"/>
    <n v="120.09200000000001"/>
    <x v="2"/>
  </r>
  <r>
    <s v="       100164"/>
    <s v="       100975"/>
    <s v="ORMAR S DRV.VRATIMA"/>
    <x v="6"/>
    <s v="10.04.07"/>
    <s v="01.05.07"/>
    <s v="1"/>
    <n v="12.5"/>
    <n v="1"/>
    <n v="168.54"/>
    <n v="168.54"/>
    <n v="0"/>
    <n v="67.415999999999997"/>
    <x v="2"/>
  </r>
  <r>
    <s v="       100392"/>
    <s v="       100975"/>
    <s v="ORMAR S DRV.VRATIMA"/>
    <x v="6"/>
    <s v="10.04.07"/>
    <s v="01.05.07"/>
    <s v="1"/>
    <n v="12.5"/>
    <n v="1"/>
    <n v="162.16"/>
    <n v="162.16"/>
    <n v="0"/>
    <n v="64.864000000000004"/>
    <x v="2"/>
  </r>
  <r>
    <s v="       100393"/>
    <s v="       100975"/>
    <s v="ORMAR S DRV.VRATIMA"/>
    <x v="6"/>
    <s v="10.04.07"/>
    <s v="01.05.07"/>
    <s v="1"/>
    <n v="12.5"/>
    <n v="1"/>
    <n v="162.16"/>
    <n v="162.16"/>
    <n v="0"/>
    <n v="64.864000000000004"/>
    <x v="2"/>
  </r>
  <r>
    <s v="       110132"/>
    <s v="       100976"/>
    <s v="Ormar s drv.vratima100x60"/>
    <x v="6"/>
    <s v="06.09.16"/>
    <s v="01.10.16"/>
    <s v="1"/>
    <n v="12.5"/>
    <n v="1"/>
    <n v="167.69"/>
    <n v="167.69"/>
    <n v="0"/>
    <n v="67.076000000000008"/>
    <x v="2"/>
  </r>
  <r>
    <s v="       103767"/>
    <s v="       100977"/>
    <s v="ORMAR S DRV.VRATIMA90x45x"/>
    <x v="6"/>
    <s v="16.07.12"/>
    <s v="01.08.12"/>
    <s v="1"/>
    <n v="12.5"/>
    <n v="1"/>
    <n v="291.26"/>
    <n v="291.26"/>
    <n v="0"/>
    <n v="116.504"/>
    <x v="2"/>
  </r>
  <r>
    <s v="       103772"/>
    <s v="       100978"/>
    <s v="ORMAR S DRVENIM VRATIMA"/>
    <x v="6"/>
    <s v="20.06.12"/>
    <s v="01.07.12"/>
    <s v="1"/>
    <n v="12.5"/>
    <n v="1"/>
    <n v="169.11"/>
    <n v="169.11"/>
    <n v="0"/>
    <n v="67.644000000000005"/>
    <x v="2"/>
  </r>
  <r>
    <s v="       103773"/>
    <s v="       100978"/>
    <s v="ORMAR S DRVENIM VRATIMA"/>
    <x v="6"/>
    <s v="20.06.12"/>
    <s v="01.07.12"/>
    <s v="1"/>
    <n v="12.5"/>
    <n v="1"/>
    <n v="169.11"/>
    <n v="169.11"/>
    <n v="0"/>
    <n v="67.644000000000005"/>
    <x v="2"/>
  </r>
  <r>
    <s v="       110116"/>
    <s v="       100979"/>
    <s v="Ormar s drvenim vratima *"/>
    <x v="6"/>
    <s v="16.08.16"/>
    <s v="01.09.16"/>
    <s v="1"/>
    <n v="12.5"/>
    <n v="1"/>
    <n v="290.35000000000002"/>
    <n v="290.35000000000002"/>
    <n v="0"/>
    <n v="116.14000000000001"/>
    <x v="2"/>
  </r>
  <r>
    <s v="       101765"/>
    <s v="       100980"/>
    <s v="ORMAR S DVOJA VRATA"/>
    <x v="6"/>
    <s v="03.03.98"/>
    <s v="01.04.98"/>
    <s v="1"/>
    <n v="12.5"/>
    <n v="1"/>
    <n v="188.19"/>
    <n v="188.19"/>
    <n v="0"/>
    <n v="75.275999999999996"/>
    <x v="2"/>
  </r>
  <r>
    <s v="       100080"/>
    <s v="       100981"/>
    <s v="ORMAR S KLIZNIM VRATIMA"/>
    <x v="6"/>
    <s v="17.04.07"/>
    <s v="01.05.07"/>
    <s v="1"/>
    <n v="12.5"/>
    <n v="1"/>
    <n v="1760.0900000000001"/>
    <n v="1760.0900000000001"/>
    <n v="0"/>
    <n v="704.03600000000006"/>
    <x v="2"/>
  </r>
  <r>
    <s v="       112701"/>
    <s v="       103199"/>
    <s v="ORMAR S KLIZNIM VRATIMA"/>
    <x v="6"/>
    <s v="03.03.25"/>
    <s v="01.04.25"/>
    <s v="1"/>
    <n v="12.5"/>
    <n v="1"/>
    <n v="2150"/>
    <n v="201.56"/>
    <n v="1948.44"/>
    <n v="2150"/>
    <x v="1"/>
  </r>
  <r>
    <s v="       112413"/>
    <s v="       103046"/>
    <s v="ORMAR S KLIZNIM VRATIMA 80X55X110"/>
    <x v="6"/>
    <s v="10.05.23"/>
    <s v="01.06.23"/>
    <s v="1"/>
    <n v="12.5"/>
    <n v="1"/>
    <n v="182.33"/>
    <n v="58.870000000000005"/>
    <n v="123.46000000000001"/>
    <n v="182.33"/>
    <x v="1"/>
  </r>
  <r>
    <s v="       112414"/>
    <s v="       103046"/>
    <s v="ORMAR S KLIZNIM VRATIMA 80X55X110"/>
    <x v="6"/>
    <s v="10.05.23"/>
    <s v="01.06.23"/>
    <s v="1"/>
    <n v="12.5"/>
    <n v="1"/>
    <n v="182.33"/>
    <n v="58.870000000000005"/>
    <n v="123.46000000000001"/>
    <n v="182.33"/>
    <x v="1"/>
  </r>
  <r>
    <s v="       112415"/>
    <s v="       103047"/>
    <s v="ORMAR S KLIZNIM VRATIMA 80X55X180"/>
    <x v="6"/>
    <s v="10.05.23"/>
    <s v="01.06.23"/>
    <s v="1"/>
    <n v="12.5"/>
    <n v="1"/>
    <n v="248.70000000000002"/>
    <n v="80.31"/>
    <n v="168.39000000000001"/>
    <n v="248.70000000000002"/>
    <x v="1"/>
  </r>
  <r>
    <s v="       105568"/>
    <s v="       100983"/>
    <s v="ORMAR S LADIC. ZA MODELE"/>
    <x v="6"/>
    <s v="01.01.97"/>
    <s v="01.02.97"/>
    <s v="1"/>
    <n v="12.5"/>
    <n v="1"/>
    <n v="270.08"/>
    <n v="270.08"/>
    <n v="0"/>
    <n v="108.032"/>
    <x v="2"/>
  </r>
  <r>
    <s v="       105659"/>
    <s v="       100984"/>
    <s v="ORMAR S LADICAMA NISKI s."/>
    <x v="6"/>
    <s v="01.01.97"/>
    <s v="01.02.97"/>
    <s v="1"/>
    <n v="12.5"/>
    <n v="1"/>
    <n v="112.54"/>
    <n v="112.54"/>
    <n v="0"/>
    <n v="45.016000000000005"/>
    <x v="2"/>
  </r>
  <r>
    <s v="       102845"/>
    <s v="       100987"/>
    <s v="ORMAR S POLICAMA 90x60x21"/>
    <x v="6"/>
    <s v="30.09.09"/>
    <s v="01.10.09"/>
    <s v="1"/>
    <n v="12.5"/>
    <n v="1"/>
    <n v="470.16"/>
    <n v="470.16"/>
    <n v="0"/>
    <n v="188.06400000000002"/>
    <x v="2"/>
  </r>
  <r>
    <s v="       102846"/>
    <s v="       100987"/>
    <s v="ORMAR S POLICAMA 90x60x21"/>
    <x v="6"/>
    <s v="30.09.09"/>
    <s v="01.10.09"/>
    <s v="1"/>
    <n v="12.5"/>
    <n v="1"/>
    <n v="470.16"/>
    <n v="470.16"/>
    <n v="0"/>
    <n v="188.06400000000002"/>
    <x v="2"/>
  </r>
  <r>
    <s v="       101491"/>
    <s v="       100988"/>
    <s v="ORMAR S POLICAMA OTVORENI"/>
    <x v="6"/>
    <s v="01.01.97"/>
    <s v="01.02.97"/>
    <s v="1"/>
    <n v="12.5"/>
    <n v="1"/>
    <n v="112.75"/>
    <n v="112.75"/>
    <n v="0"/>
    <n v="45.1"/>
    <x v="2"/>
  </r>
  <r>
    <s v="       101492"/>
    <s v="       100988"/>
    <s v="ORMAR S POLICAMA OTVORENI"/>
    <x v="6"/>
    <s v="01.01.97"/>
    <s v="01.02.97"/>
    <s v="1"/>
    <n v="12.5"/>
    <n v="1"/>
    <n v="120.86"/>
    <n v="120.86"/>
    <n v="0"/>
    <n v="48.344000000000001"/>
    <x v="2"/>
  </r>
  <r>
    <s v="       101493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1494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1495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1496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1497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1498"/>
    <s v="       100988"/>
    <s v="ORMAR S POLICAMA OTVORENI"/>
    <x v="6"/>
    <s v="01.01.97"/>
    <s v="01.02.97"/>
    <s v="1"/>
    <n v="12.5"/>
    <n v="1"/>
    <n v="62.97"/>
    <n v="62.97"/>
    <n v="0"/>
    <n v="25.188000000000002"/>
    <x v="2"/>
  </r>
  <r>
    <s v="       100856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3771"/>
    <s v="       100989"/>
    <s v="ORMAR S STAKLENIM VRATIMA"/>
    <x v="6"/>
    <s v="20.06.12"/>
    <s v="01.07.12"/>
    <s v="1"/>
    <n v="12.5"/>
    <n v="1"/>
    <n v="313.3"/>
    <n v="313.3"/>
    <n v="0"/>
    <n v="125.32000000000001"/>
    <x v="2"/>
  </r>
  <r>
    <s v="       104963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4987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4994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4995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5137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5381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5391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5392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5436"/>
    <s v="       100989"/>
    <s v="ORMAR S STAKLENIM VRATIMA"/>
    <x v="6"/>
    <s v="01.01.97"/>
    <s v="01.02.97"/>
    <s v="1"/>
    <n v="12.5"/>
    <n v="1"/>
    <n v="225.06"/>
    <n v="225.06"/>
    <n v="0"/>
    <n v="90.024000000000001"/>
    <x v="2"/>
  </r>
  <r>
    <s v="       103923"/>
    <s v="       100990"/>
    <s v="ORMAR SA 10 LADICA"/>
    <x v="6"/>
    <s v="16.10.01"/>
    <s v="01.11.01"/>
    <s v="1"/>
    <n v="12.5"/>
    <n v="1"/>
    <n v="1706.3"/>
    <n v="1706.3"/>
    <n v="0"/>
    <n v="682.52"/>
    <x v="2"/>
  </r>
  <r>
    <s v="       107023"/>
    <s v="       100991"/>
    <s v="ORMAR SA 6 LADICA"/>
    <x v="6"/>
    <s v="21.05.13"/>
    <s v="01.06.13"/>
    <s v="1"/>
    <n v="12.5"/>
    <n v="1"/>
    <n v="552.13"/>
    <n v="552.13"/>
    <n v="0"/>
    <n v="220.852"/>
    <x v="2"/>
  </r>
  <r>
    <s v="       111986"/>
    <s v="       102832"/>
    <s v="ORMAR SA DRVENIM I STAKLENIM VRATIMA"/>
    <x v="6"/>
    <s v="16.09.21"/>
    <s v="01.10.21"/>
    <s v="1"/>
    <n v="12.5"/>
    <n v="1"/>
    <n v="661.54"/>
    <n v="344.54"/>
    <n v="317"/>
    <n v="661.54"/>
    <x v="1"/>
  </r>
  <r>
    <s v="       103927"/>
    <s v="       100992"/>
    <s v="ORMAR SA DRVENIM VRATIMA"/>
    <x v="6"/>
    <s v="22.09.99"/>
    <s v="01.10.99"/>
    <s v="1"/>
    <n v="12.5"/>
    <n v="1"/>
    <n v="229.11"/>
    <n v="229.11"/>
    <n v="0"/>
    <n v="91.644000000000005"/>
    <x v="2"/>
  </r>
  <r>
    <s v="       103928"/>
    <s v="       100992"/>
    <s v="ORMAR SA DRVENIM VRATIMA"/>
    <x v="6"/>
    <s v="22.09.99"/>
    <s v="01.10.99"/>
    <s v="1"/>
    <n v="12.5"/>
    <n v="1"/>
    <n v="229.11"/>
    <n v="229.11"/>
    <n v="0"/>
    <n v="91.644000000000005"/>
    <x v="2"/>
  </r>
  <r>
    <s v="       103929"/>
    <s v="       100992"/>
    <s v="ORMAR SA DRVENIM VRATIMA"/>
    <x v="6"/>
    <s v="22.09.99"/>
    <s v="01.10.99"/>
    <s v="1"/>
    <n v="12.5"/>
    <n v="1"/>
    <n v="229.11"/>
    <n v="229.11"/>
    <n v="0"/>
    <n v="91.644000000000005"/>
    <x v="2"/>
  </r>
  <r>
    <s v="       101512"/>
    <s v="       100993"/>
    <s v="ORMAR SA KLIZNIM VRATIMA"/>
    <x v="6"/>
    <s v="01.01.97"/>
    <s v="01.02.97"/>
    <s v="1"/>
    <n v="12.5"/>
    <n v="1"/>
    <n v="62.97"/>
    <n v="62.97"/>
    <n v="0"/>
    <n v="25.188000000000002"/>
    <x v="2"/>
  </r>
  <r>
    <s v="       101513"/>
    <s v="       100993"/>
    <s v="ORMAR SA KLIZNIM VRATIMA"/>
    <x v="6"/>
    <s v="01.01.97"/>
    <s v="01.02.97"/>
    <s v="1"/>
    <n v="12.5"/>
    <n v="1"/>
    <n v="62.97"/>
    <n v="62.97"/>
    <n v="0"/>
    <n v="25.188000000000002"/>
    <x v="2"/>
  </r>
  <r>
    <s v="       101514"/>
    <s v="       100993"/>
    <s v="ORMAR SA KLIZNIM VRATIMA"/>
    <x v="6"/>
    <s v="01.01.97"/>
    <s v="01.02.97"/>
    <s v="1"/>
    <n v="12.5"/>
    <n v="1"/>
    <n v="150.04"/>
    <n v="150.04"/>
    <n v="0"/>
    <n v="60.015999999999998"/>
    <x v="2"/>
  </r>
  <r>
    <s v="       100001"/>
    <s v="       100994"/>
    <s v="ORMAR SA SMEĐIM VRATIMA"/>
    <x v="6"/>
    <s v="01.01.97"/>
    <s v="01.02.97"/>
    <s v="1"/>
    <n v="12.5"/>
    <n v="1"/>
    <n v="726.85"/>
    <n v="726.85"/>
    <n v="0"/>
    <n v="290.74"/>
    <x v="2"/>
  </r>
  <r>
    <s v="       100002"/>
    <s v="       100994"/>
    <s v="ORMAR SA SMEĐIM VRATIMA"/>
    <x v="6"/>
    <s v="01.01.97"/>
    <s v="01.02.97"/>
    <s v="1"/>
    <n v="12.5"/>
    <n v="1"/>
    <n v="538.36"/>
    <n v="538.36"/>
    <n v="0"/>
    <n v="215.34400000000002"/>
    <x v="2"/>
  </r>
  <r>
    <s v="       100123"/>
    <s v="       100994"/>
    <s v="ORMAR SA SMEĐIM VRATIMA"/>
    <x v="6"/>
    <s v="01.01.97"/>
    <s v="01.02.97"/>
    <s v="1"/>
    <n v="12.5"/>
    <n v="1"/>
    <n v="538.36"/>
    <n v="538.36"/>
    <n v="0"/>
    <n v="215.34400000000002"/>
    <x v="2"/>
  </r>
  <r>
    <s v="       100124"/>
    <s v="       100994"/>
    <s v="ORMAR SA SMEĐIM VRATIMA"/>
    <x v="6"/>
    <s v="01.01.97"/>
    <s v="01.02.97"/>
    <s v="1"/>
    <n v="12.5"/>
    <n v="1"/>
    <n v="538.36"/>
    <n v="538.36"/>
    <n v="0"/>
    <n v="215.34400000000002"/>
    <x v="2"/>
  </r>
  <r>
    <s v="       100288"/>
    <s v="       100995"/>
    <s v="ORMAR SA STAKL.VRATIMA"/>
    <x v="6"/>
    <s v="18.11.08"/>
    <s v="01.12.08"/>
    <s v="1"/>
    <n v="12.5"/>
    <n v="1"/>
    <n v="2629.61"/>
    <n v="2629.61"/>
    <n v="0"/>
    <n v="1051.8440000000001"/>
    <x v="2"/>
  </r>
  <r>
    <s v="       100289"/>
    <s v="       100995"/>
    <s v="ORMAR SA STAKL.VRATIMA"/>
    <x v="6"/>
    <s v="18.11.08"/>
    <s v="01.12.08"/>
    <s v="1"/>
    <n v="12.5"/>
    <n v="1"/>
    <n v="1913.51"/>
    <n v="1913.51"/>
    <n v="0"/>
    <n v="765.404"/>
    <x v="2"/>
  </r>
  <r>
    <s v="       100313"/>
    <s v="       100995"/>
    <s v="ORMAR SA STAKL.VRATIMA"/>
    <x v="6"/>
    <s v="18.11.08"/>
    <s v="01.12.08"/>
    <s v="1"/>
    <n v="12.5"/>
    <n v="1"/>
    <n v="1573.07"/>
    <n v="1573.07"/>
    <n v="0"/>
    <n v="629.22800000000007"/>
    <x v="2"/>
  </r>
  <r>
    <s v="       100316"/>
    <s v="       100995"/>
    <s v="ORMAR SA STAKL.VRATIMA"/>
    <x v="6"/>
    <s v="18.11.08"/>
    <s v="01.12.08"/>
    <s v="1"/>
    <n v="12.5"/>
    <n v="1"/>
    <n v="1913.51"/>
    <n v="1913.51"/>
    <n v="0"/>
    <n v="765.404"/>
    <x v="2"/>
  </r>
  <r>
    <s v="       107024"/>
    <s v="       100996"/>
    <s v="ORMAR SA STAKL.VRATIMA NI"/>
    <x v="6"/>
    <s v="18.11.08"/>
    <s v="01.12.08"/>
    <s v="1"/>
    <n v="12.5"/>
    <n v="1"/>
    <n v="3580.5"/>
    <n v="3580.5"/>
    <n v="0"/>
    <n v="1432.2"/>
    <x v="2"/>
  </r>
  <r>
    <s v="       105438"/>
    <s v="       100997"/>
    <s v="ORMAR SA STAKLENIM VRAT."/>
    <x v="6"/>
    <s v="01.01.97"/>
    <s v="01.02.97"/>
    <s v="1"/>
    <n v="12.5"/>
    <n v="1"/>
    <n v="312.58"/>
    <n v="312.58"/>
    <n v="0"/>
    <n v="125.032"/>
    <x v="2"/>
  </r>
  <r>
    <s v="       100793"/>
    <s v="       100999"/>
    <s v="ORMAR SA ZAOK.VRATIMA 156"/>
    <x v="6"/>
    <s v="18.11.08"/>
    <s v="01.12.08"/>
    <s v="1"/>
    <n v="12.5"/>
    <n v="1"/>
    <n v="692.62"/>
    <n v="692.62"/>
    <n v="0"/>
    <n v="277.048"/>
    <x v="2"/>
  </r>
  <r>
    <s v="       111832"/>
    <s v="       102771"/>
    <s v="ORMAR SIVI"/>
    <x v="6"/>
    <s v="29.03.21"/>
    <s v="01.04.21"/>
    <s v="1"/>
    <n v="12.5"/>
    <n v="1"/>
    <n v="690.16"/>
    <n v="409.78000000000003"/>
    <n v="280.38"/>
    <n v="690.16"/>
    <x v="1"/>
  </r>
  <r>
    <s v="       103805"/>
    <s v="       101000"/>
    <s v="ORMAR SKAN OR 104"/>
    <x v="6"/>
    <s v="01.01.97"/>
    <s v="01.02.97"/>
    <s v="1"/>
    <n v="12.5"/>
    <n v="1"/>
    <n v="150.04"/>
    <n v="150.04"/>
    <n v="0"/>
    <n v="60.015999999999998"/>
    <x v="2"/>
  </r>
  <r>
    <s v="       103804"/>
    <s v="       101001"/>
    <s v="ORMAR SKAN OR 113"/>
    <x v="6"/>
    <s v="01.01.97"/>
    <s v="01.02.97"/>
    <s v="1"/>
    <n v="12.5"/>
    <n v="1"/>
    <n v="562.63"/>
    <n v="562.63"/>
    <n v="0"/>
    <n v="225.05200000000002"/>
    <x v="2"/>
  </r>
  <r>
    <s v="       100214"/>
    <s v="       101002"/>
    <s v="ORMAR SLOŽENI"/>
    <x v="6"/>
    <s v="22.12.97"/>
    <s v="01.01.98"/>
    <s v="1"/>
    <n v="12.5"/>
    <n v="1"/>
    <n v="351.66"/>
    <n v="351.66"/>
    <n v="0"/>
    <n v="140.66400000000002"/>
    <x v="2"/>
  </r>
  <r>
    <s v="       101142"/>
    <s v="       101003"/>
    <s v="ORMAR SREDNJI S DRV.I STA"/>
    <x v="6"/>
    <s v="16.04.07"/>
    <s v="01.05.07"/>
    <s v="1"/>
    <n v="12.5"/>
    <n v="1"/>
    <n v="216.59"/>
    <n v="216.59"/>
    <n v="0"/>
    <n v="86.63600000000001"/>
    <x v="2"/>
  </r>
  <r>
    <s v="       101148"/>
    <s v="       101003"/>
    <s v="ORMAR SREDNJI S DRV.I STA"/>
    <x v="6"/>
    <s v="03.04.07"/>
    <s v="01.05.07"/>
    <s v="1"/>
    <n v="12.5"/>
    <n v="1"/>
    <n v="216.59"/>
    <n v="216.59"/>
    <n v="0"/>
    <n v="86.63600000000001"/>
    <x v="2"/>
  </r>
  <r>
    <s v="       101787"/>
    <s v="       101004"/>
    <s v="ORMAR SREDNJI S DRV.VRATI"/>
    <x v="6"/>
    <s v="15.03.07"/>
    <s v="01.04.07"/>
    <s v="1"/>
    <n v="12.5"/>
    <n v="1"/>
    <n v="163.30000000000001"/>
    <n v="163.30000000000001"/>
    <n v="0"/>
    <n v="65.320000000000007"/>
    <x v="2"/>
  </r>
  <r>
    <s v="       101832"/>
    <s v="       101005"/>
    <s v="ORMAR SREDNJI S MAL.VRATI"/>
    <x v="6"/>
    <s v="15.03.07"/>
    <s v="01.04.07"/>
    <s v="1"/>
    <n v="12.5"/>
    <n v="1"/>
    <n v="165.57"/>
    <n v="165.57"/>
    <n v="0"/>
    <n v="66.227999999999994"/>
    <x v="2"/>
  </r>
  <r>
    <s v="       101833"/>
    <s v="       101007"/>
    <s v="ORMAR SREDNJI USKI S VRAT"/>
    <x v="6"/>
    <s v="15.03.07"/>
    <s v="01.04.07"/>
    <s v="1"/>
    <n v="12.5"/>
    <n v="1"/>
    <n v="149.47"/>
    <n v="149.47"/>
    <n v="0"/>
    <n v="59.788000000000004"/>
    <x v="2"/>
  </r>
  <r>
    <s v="       101774"/>
    <s v="       101006"/>
    <s v="ORMAR SREDNJI USKI-STAKLO"/>
    <x v="6"/>
    <s v="15.03.07"/>
    <s v="01.04.07"/>
    <s v="1"/>
    <n v="12.5"/>
    <n v="1"/>
    <n v="174.12"/>
    <n v="174.12"/>
    <n v="0"/>
    <n v="69.64800000000001"/>
    <x v="2"/>
  </r>
  <r>
    <s v="       103933"/>
    <s v="       101008"/>
    <s v="ORMAR STAKL.VRATA DVOKRI."/>
    <x v="6"/>
    <s v="22.09.99"/>
    <s v="01.10.99"/>
    <s v="1"/>
    <n v="12.5"/>
    <n v="1"/>
    <n v="408.6"/>
    <n v="408.6"/>
    <n v="0"/>
    <n v="163.44000000000003"/>
    <x v="2"/>
  </r>
  <r>
    <s v="       103932"/>
    <s v="       101009"/>
    <s v="ORMAR STAKL.VRATA JEDNOK."/>
    <x v="6"/>
    <s v="22.09.99"/>
    <s v="01.10.99"/>
    <s v="1"/>
    <n v="12.5"/>
    <n v="1"/>
    <n v="239.67000000000002"/>
    <n v="239.67000000000002"/>
    <n v="0"/>
    <n v="95.868000000000009"/>
    <x v="2"/>
  </r>
  <r>
    <s v="       110932"/>
    <s v="       101011"/>
    <s v="Ormar staklen45x45xH149,6"/>
    <x v="6"/>
    <s v="28.08.18"/>
    <s v="01.09.18"/>
    <s v="1"/>
    <n v="12.5"/>
    <n v="1"/>
    <n v="176.69"/>
    <n v="161.99"/>
    <n v="14.700000000000001"/>
    <n v="70.676000000000002"/>
    <x v="2"/>
  </r>
  <r>
    <s v="       103889"/>
    <s v="       101013"/>
    <s v="ORMAR STAKLENI + PLOČE UK"/>
    <x v="6"/>
    <s v="21.11.00"/>
    <s v="01.12.00"/>
    <s v="1"/>
    <n v="12.5"/>
    <n v="1"/>
    <n v="291.45999999999998"/>
    <n v="291.45999999999998"/>
    <n v="0"/>
    <n v="116.584"/>
    <x v="2"/>
  </r>
  <r>
    <s v="       101210"/>
    <s v="       101014"/>
    <s v="ORMAR STAKLENI/PROC."/>
    <x v="6"/>
    <s v="01.01.97"/>
    <s v="01.02.97"/>
    <s v="1"/>
    <n v="12.5"/>
    <n v="1"/>
    <n v="150.33000000000001"/>
    <n v="150.33000000000001"/>
    <n v="0"/>
    <n v="60.132000000000005"/>
    <x v="2"/>
  </r>
  <r>
    <s v="       101211"/>
    <s v="       101014"/>
    <s v="ORMAR STAKLENI/PROC."/>
    <x v="6"/>
    <s v="01.01.97"/>
    <s v="01.02.97"/>
    <s v="1"/>
    <n v="12.5"/>
    <n v="1"/>
    <n v="150.33000000000001"/>
    <n v="150.33000000000001"/>
    <n v="0"/>
    <n v="60.132000000000005"/>
    <x v="2"/>
  </r>
  <r>
    <s v="       101185"/>
    <s v="       101017"/>
    <s v="ORMAR TROKRILNI-MOST/PROC"/>
    <x v="6"/>
    <s v="01.01.97"/>
    <s v="01.02.97"/>
    <s v="1"/>
    <n v="12.5"/>
    <n v="1"/>
    <n v="62.97"/>
    <n v="62.97"/>
    <n v="0"/>
    <n v="25.188000000000002"/>
    <x v="2"/>
  </r>
  <r>
    <s v="       111020"/>
    <s v="       101019"/>
    <s v="Ormar ugradbeni"/>
    <x v="6"/>
    <s v="25.01.19"/>
    <s v="01.02.19"/>
    <s v="1"/>
    <n v="12.5"/>
    <n v="1"/>
    <n v="603.55000000000007"/>
    <n v="521.79999999999995"/>
    <n v="81.75"/>
    <n v="241.42000000000004"/>
    <x v="2"/>
  </r>
  <r>
    <s v="       102981"/>
    <s v="       101020"/>
    <s v="ORMAR UGRADBENI BIJELI **"/>
    <x v="6"/>
    <s v="09.12.03"/>
    <s v="01.01.04"/>
    <s v="1"/>
    <n v="12.5"/>
    <n v="1"/>
    <n v="291.99"/>
    <n v="291.99"/>
    <n v="0"/>
    <n v="116.79600000000001"/>
    <x v="2"/>
  </r>
  <r>
    <s v="       102982"/>
    <s v="       101020"/>
    <s v="ORMAR UGRADBENI BIJELI **"/>
    <x v="6"/>
    <s v="09.12.03"/>
    <s v="01.01.04"/>
    <s v="1"/>
    <n v="12.5"/>
    <n v="1"/>
    <n v="1128.1400000000001"/>
    <n v="1128.1400000000001"/>
    <n v="0"/>
    <n v="451.25600000000009"/>
    <x v="2"/>
  </r>
  <r>
    <s v="       104936"/>
    <s v="       101021"/>
    <s v="ORMAR UGRADBENI U HODNIKU"/>
    <x v="6"/>
    <s v="09.07.09"/>
    <s v="01.08.09"/>
    <s v="1"/>
    <n v="12.5"/>
    <n v="1"/>
    <n v="1668.5900000000001"/>
    <n v="1668.5900000000001"/>
    <n v="0"/>
    <n v="667.43600000000015"/>
    <x v="2"/>
  </r>
  <r>
    <s v="       110766"/>
    <s v="       101022"/>
    <s v="Ormar ugradbeni za arhivu"/>
    <x v="6"/>
    <s v="05.12.17"/>
    <s v="01.01.18"/>
    <s v="1"/>
    <n v="12.5"/>
    <n v="1"/>
    <n v="499.94"/>
    <n v="499.93"/>
    <n v="0.01"/>
    <n v="199.976"/>
    <x v="2"/>
  </r>
  <r>
    <s v="       110767"/>
    <s v="       101022"/>
    <s v="Ormar ugradbeni za arhivu"/>
    <x v="6"/>
    <s v="05.12.17"/>
    <s v="01.01.18"/>
    <s v="1"/>
    <n v="12.5"/>
    <n v="1"/>
    <n v="499.94"/>
    <n v="499.93"/>
    <n v="0.01"/>
    <n v="199.976"/>
    <x v="2"/>
  </r>
  <r>
    <s v="       110768"/>
    <s v="       101022"/>
    <s v="Ormar ugradbeni za arhivu"/>
    <x v="6"/>
    <s v="05.12.17"/>
    <s v="01.01.18"/>
    <s v="1"/>
    <n v="12.5"/>
    <n v="1"/>
    <n v="362.63"/>
    <n v="362.63"/>
    <n v="0"/>
    <n v="145.05199999999999"/>
    <x v="2"/>
  </r>
  <r>
    <s v="       110769"/>
    <s v="       101022"/>
    <s v="Ormar ugradbeni za arhivu"/>
    <x v="6"/>
    <s v="05.12.17"/>
    <s v="01.01.18"/>
    <s v="1"/>
    <n v="12.5"/>
    <n v="1"/>
    <n v="362.63"/>
    <n v="362.63"/>
    <n v="0"/>
    <n v="145.05199999999999"/>
    <x v="2"/>
  </r>
  <r>
    <s v="       110770"/>
    <s v="       101022"/>
    <s v="Ormar ugradbeni za arhivu"/>
    <x v="6"/>
    <s v="05.12.17"/>
    <s v="01.01.18"/>
    <s v="1"/>
    <n v="12.5"/>
    <n v="1"/>
    <n v="362.63"/>
    <n v="362.63"/>
    <n v="0"/>
    <n v="145.05199999999999"/>
    <x v="2"/>
  </r>
  <r>
    <s v="       110771"/>
    <s v="       101022"/>
    <s v="Ormar ugradbeni za arhivu"/>
    <x v="6"/>
    <s v="05.12.17"/>
    <s v="01.01.18"/>
    <s v="1"/>
    <n v="12.5"/>
    <n v="1"/>
    <n v="362.63"/>
    <n v="362.63"/>
    <n v="0"/>
    <n v="145.05199999999999"/>
    <x v="2"/>
  </r>
  <r>
    <s v="       110772"/>
    <s v="       101022"/>
    <s v="Ormar ugradbeni za arhivu"/>
    <x v="6"/>
    <s v="05.12.17"/>
    <s v="01.01.18"/>
    <s v="1"/>
    <n v="12.5"/>
    <n v="1"/>
    <n v="362.63"/>
    <n v="362.63"/>
    <n v="0"/>
    <n v="145.05199999999999"/>
    <x v="2"/>
  </r>
  <r>
    <s v="       107071"/>
    <s v="       101023"/>
    <s v="ORMAR UGRADBENIBIJELI"/>
    <x v="6"/>
    <s v="12.12.03"/>
    <s v="01.01.04"/>
    <s v="1"/>
    <n v="12.5"/>
    <n v="1"/>
    <n v="1632.49"/>
    <n v="1632.49"/>
    <n v="0"/>
    <n v="652.99600000000009"/>
    <x v="2"/>
  </r>
  <r>
    <s v="       100389"/>
    <s v="       101025"/>
    <s v="ORMAR UREDSKI"/>
    <x v="6"/>
    <s v="22.07.14"/>
    <s v="01.08.14"/>
    <s v="1"/>
    <n v="12.5"/>
    <n v="1"/>
    <n v="220.39000000000001"/>
    <n v="220.39000000000001"/>
    <n v="0"/>
    <n v="88.156000000000006"/>
    <x v="2"/>
  </r>
  <r>
    <s v="       110715"/>
    <s v="       101024"/>
    <s v="Ormar uredski"/>
    <x v="6"/>
    <s v="11.09.17"/>
    <s v="01.10.17"/>
    <s v="1"/>
    <n v="12.5"/>
    <n v="1"/>
    <n v="189.96"/>
    <n v="189.96"/>
    <n v="0"/>
    <n v="75.984000000000009"/>
    <x v="2"/>
  </r>
  <r>
    <s v="       110716"/>
    <s v="       101024"/>
    <s v="Ormar uredski"/>
    <x v="6"/>
    <s v="11.09.17"/>
    <s v="01.10.17"/>
    <s v="1"/>
    <n v="12.5"/>
    <n v="1"/>
    <n v="356.69"/>
    <n v="356.69"/>
    <n v="0"/>
    <n v="142.67600000000002"/>
    <x v="2"/>
  </r>
  <r>
    <s v="       112797"/>
    <s v="       103247"/>
    <s v="ORMAR UREDSKI"/>
    <x v="6"/>
    <s v="29.08.25"/>
    <s v="01.09.25"/>
    <s v="1"/>
    <n v="12.5"/>
    <n v="1"/>
    <n v="173.36"/>
    <n v="7.22"/>
    <n v="166.14000000000001"/>
    <n v="173.36"/>
    <x v="1"/>
  </r>
  <r>
    <s v="       110692"/>
    <s v="       101026"/>
    <s v="Ormar uredski 80x42xH200"/>
    <x v="6"/>
    <s v="11.09.17"/>
    <s v="01.10.17"/>
    <s v="1"/>
    <n v="12.5"/>
    <n v="1"/>
    <n v="183.5"/>
    <n v="183.5"/>
    <n v="0"/>
    <n v="73.400000000000006"/>
    <x v="2"/>
  </r>
  <r>
    <s v="       111997"/>
    <s v="       102838"/>
    <s v="ORMAR UREDSKI DRVENI 90X200"/>
    <x v="6"/>
    <s v="29.09.21"/>
    <s v="01.10.21"/>
    <s v="1"/>
    <n v="12.5"/>
    <n v="1"/>
    <n v="285.25"/>
    <n v="148.57"/>
    <n v="136.68"/>
    <n v="285.25"/>
    <x v="1"/>
  </r>
  <r>
    <s v="       111998"/>
    <s v="       102838"/>
    <s v="ORMAR UREDSKI DRVENI 90X200"/>
    <x v="6"/>
    <s v="29.09.21"/>
    <s v="01.10.21"/>
    <s v="1"/>
    <n v="12.5"/>
    <n v="1"/>
    <n v="285.25"/>
    <n v="148.57"/>
    <n v="136.68"/>
    <n v="285.25"/>
    <x v="1"/>
  </r>
  <r>
    <s v="       101149"/>
    <s v="       101027"/>
    <s v="ORMAR USKI VISOKI S DRV.V"/>
    <x v="6"/>
    <s v="03.04.07"/>
    <s v="01.05.07"/>
    <s v="1"/>
    <n v="12.5"/>
    <n v="1"/>
    <n v="179.4"/>
    <n v="179.4"/>
    <n v="0"/>
    <n v="71.760000000000005"/>
    <x v="2"/>
  </r>
  <r>
    <s v="       102402"/>
    <s v="       101028"/>
    <s v="ORMAR VISOKI"/>
    <x v="6"/>
    <s v="26.03.09"/>
    <s v="01.04.09"/>
    <s v="1"/>
    <n v="12.5"/>
    <n v="1"/>
    <n v="178.11"/>
    <n v="178.11"/>
    <n v="0"/>
    <n v="71.244000000000014"/>
    <x v="2"/>
  </r>
  <r>
    <s v="       102693"/>
    <s v="       101028"/>
    <s v="ORMAR VISOKI"/>
    <x v="6"/>
    <s v="01.04.09"/>
    <s v="01.05.09"/>
    <s v="1"/>
    <n v="12.5"/>
    <n v="1"/>
    <n v="190.94"/>
    <n v="190.94"/>
    <n v="0"/>
    <n v="76.376000000000005"/>
    <x v="2"/>
  </r>
  <r>
    <s v="       104373"/>
    <s v="       101028"/>
    <s v="ORMAR VISOKI"/>
    <x v="6"/>
    <s v="17.12.07"/>
    <s v="01.01.08"/>
    <s v="1"/>
    <n v="12.5"/>
    <n v="1"/>
    <n v="339.98"/>
    <n v="339.98"/>
    <n v="0"/>
    <n v="135.99200000000002"/>
    <x v="2"/>
  </r>
  <r>
    <s v="       103383"/>
    <s v="       101029"/>
    <s v="ORMAR VISOKI 198cm"/>
    <x v="6"/>
    <s v="04.10.07"/>
    <s v="01.11.07"/>
    <s v="1"/>
    <n v="12.5"/>
    <n v="1"/>
    <n v="922.37"/>
    <n v="922.37"/>
    <n v="0"/>
    <n v="368.94800000000004"/>
    <x v="2"/>
  </r>
  <r>
    <s v="       105858"/>
    <s v="       101030"/>
    <s v="ORMAR VISOKI 280x45x214"/>
    <x v="6"/>
    <s v="29.09.09"/>
    <s v="01.10.09"/>
    <s v="1"/>
    <n v="12.5"/>
    <n v="1"/>
    <n v="1498.63"/>
    <n v="1498.63"/>
    <n v="0"/>
    <n v="599.45200000000011"/>
    <x v="2"/>
  </r>
  <r>
    <s v="       105859"/>
    <s v="       101030"/>
    <s v="ORMAR VISOKI 280x45x214"/>
    <x v="6"/>
    <s v="29.09.09"/>
    <s v="01.10.09"/>
    <s v="1"/>
    <n v="12.5"/>
    <n v="1"/>
    <n v="1498.63"/>
    <n v="1498.63"/>
    <n v="0"/>
    <n v="599.45200000000011"/>
    <x v="2"/>
  </r>
  <r>
    <s v="       106462"/>
    <s v="       101031"/>
    <s v="ORMAR VISOKI 320x75x42"/>
    <x v="6"/>
    <s v="16.12.14"/>
    <s v="01.01.15"/>
    <s v="1"/>
    <n v="12.5"/>
    <n v="1"/>
    <n v="1111.08"/>
    <n v="1111.08"/>
    <n v="0"/>
    <n v="444.43200000000002"/>
    <x v="2"/>
  </r>
  <r>
    <s v="       105860"/>
    <s v="       101032"/>
    <s v="ORMAR VISOKI 422x45x214"/>
    <x v="6"/>
    <s v="29.09.09"/>
    <s v="01.10.09"/>
    <s v="1"/>
    <n v="12.5"/>
    <n v="1"/>
    <n v="1895.32"/>
    <n v="1895.32"/>
    <n v="0"/>
    <n v="758.12800000000004"/>
    <x v="2"/>
  </r>
  <r>
    <s v="       105986"/>
    <s v="       101033"/>
    <s v="ORMAR VISOKI 45x42xH245"/>
    <x v="6"/>
    <s v="21.02.05"/>
    <s v="01.03.05"/>
    <s v="1"/>
    <n v="12.5"/>
    <n v="1"/>
    <n v="221.67000000000002"/>
    <n v="221.67000000000002"/>
    <n v="0"/>
    <n v="88.668000000000006"/>
    <x v="2"/>
  </r>
  <r>
    <s v="       104381"/>
    <s v="       101034"/>
    <s v="ORMAR VISOKI 80x40x187,5"/>
    <x v="6"/>
    <s v="20.04.06"/>
    <s v="01.05.06"/>
    <s v="1"/>
    <n v="12.5"/>
    <n v="1"/>
    <n v="171.84"/>
    <n v="171.84"/>
    <n v="0"/>
    <n v="68.736000000000004"/>
    <x v="2"/>
  </r>
  <r>
    <s v="       104448"/>
    <s v="       101034"/>
    <s v="ORMAR VISOKI 80x40x187,5"/>
    <x v="6"/>
    <s v="20.04.06"/>
    <s v="01.05.06"/>
    <s v="1"/>
    <n v="12.5"/>
    <n v="1"/>
    <n v="171.84"/>
    <n v="171.84"/>
    <n v="0"/>
    <n v="68.736000000000004"/>
    <x v="2"/>
  </r>
  <r>
    <s v="       110226"/>
    <s v="       101035"/>
    <s v="Ormar visoki 86x40x214 *S"/>
    <x v="6"/>
    <s v="28.12.16"/>
    <s v="01.01.17"/>
    <s v="1"/>
    <n v="12.5"/>
    <n v="1"/>
    <n v="435.45"/>
    <n v="435.45"/>
    <n v="0"/>
    <n v="174.18"/>
    <x v="2"/>
  </r>
  <r>
    <s v="       105981"/>
    <s v="       101036"/>
    <s v="ORMAR VISOKI 90x42xH245"/>
    <x v="6"/>
    <s v="21.02.05"/>
    <s v="01.03.05"/>
    <s v="1"/>
    <n v="12.5"/>
    <n v="1"/>
    <n v="275.11"/>
    <n v="275.11"/>
    <n v="0"/>
    <n v="110.04400000000001"/>
    <x v="2"/>
  </r>
  <r>
    <s v="       105982"/>
    <s v="       101036"/>
    <s v="ORMAR VISOKI 90x42xH245"/>
    <x v="6"/>
    <s v="21.02.05"/>
    <s v="01.03.05"/>
    <s v="1"/>
    <n v="12.5"/>
    <n v="1"/>
    <n v="233.17000000000002"/>
    <n v="233.17000000000002"/>
    <n v="0"/>
    <n v="93.268000000000015"/>
    <x v="2"/>
  </r>
  <r>
    <s v="       105983"/>
    <s v="       101036"/>
    <s v="ORMAR VISOKI 90x42xH245"/>
    <x v="6"/>
    <s v="21.02.05"/>
    <s v="01.03.05"/>
    <s v="1"/>
    <n v="12.5"/>
    <n v="1"/>
    <n v="275.11"/>
    <n v="275.11"/>
    <n v="0"/>
    <n v="110.04400000000001"/>
    <x v="2"/>
  </r>
  <r>
    <s v="       105984"/>
    <s v="       101036"/>
    <s v="ORMAR VISOKI 90x42xH245"/>
    <x v="6"/>
    <s v="21.02.05"/>
    <s v="01.03.05"/>
    <s v="1"/>
    <n v="12.5"/>
    <n v="1"/>
    <n v="233.17000000000002"/>
    <n v="233.17000000000002"/>
    <n v="0"/>
    <n v="93.268000000000015"/>
    <x v="2"/>
  </r>
  <r>
    <s v="       105985"/>
    <s v="       101036"/>
    <s v="ORMAR VISOKI 90x42xH245"/>
    <x v="6"/>
    <s v="21.02.05"/>
    <s v="01.03.05"/>
    <s v="1"/>
    <n v="12.5"/>
    <n v="1"/>
    <n v="233.17000000000002"/>
    <n v="233.17000000000002"/>
    <n v="0"/>
    <n v="93.268000000000015"/>
    <x v="2"/>
  </r>
  <r>
    <s v="       105987"/>
    <s v="       101036"/>
    <s v="ORMAR VISOKI 90x42xH245"/>
    <x v="6"/>
    <s v="21.02.05"/>
    <s v="01.03.05"/>
    <s v="1"/>
    <n v="12.5"/>
    <n v="1"/>
    <n v="233.17000000000002"/>
    <n v="233.17000000000002"/>
    <n v="0"/>
    <n v="93.268000000000015"/>
    <x v="2"/>
  </r>
  <r>
    <s v="       105988"/>
    <s v="       101036"/>
    <s v="ORMAR VISOKI 90x42xH245"/>
    <x v="6"/>
    <s v="21.02.05"/>
    <s v="01.03.05"/>
    <s v="1"/>
    <n v="12.5"/>
    <n v="1"/>
    <n v="233.17000000000002"/>
    <n v="233.17000000000002"/>
    <n v="0"/>
    <n v="93.268000000000015"/>
    <x v="2"/>
  </r>
  <r>
    <s v="       105989"/>
    <s v="       101036"/>
    <s v="ORMAR VISOKI 90x42xH245"/>
    <x v="6"/>
    <s v="21.02.05"/>
    <s v="01.03.05"/>
    <s v="1"/>
    <n v="12.5"/>
    <n v="1"/>
    <n v="157.71"/>
    <n v="157.71"/>
    <n v="0"/>
    <n v="63.084000000000003"/>
    <x v="2"/>
  </r>
  <r>
    <s v="       104637"/>
    <s v="       101037"/>
    <s v="ORMAR VISOKI 90x47x219"/>
    <x v="6"/>
    <s v="29.08.12"/>
    <s v="01.09.12"/>
    <s v="1"/>
    <n v="12.5"/>
    <n v="1"/>
    <n v="247.92000000000002"/>
    <n v="247.92000000000002"/>
    <n v="0"/>
    <n v="99.168000000000006"/>
    <x v="2"/>
  </r>
  <r>
    <s v="       104638"/>
    <s v="       101037"/>
    <s v="ORMAR VISOKI 90x47x219"/>
    <x v="6"/>
    <s v="29.08.12"/>
    <s v="01.09.12"/>
    <s v="1"/>
    <n v="12.5"/>
    <n v="1"/>
    <n v="247.92000000000002"/>
    <n v="247.92000000000002"/>
    <n v="0"/>
    <n v="99.168000000000006"/>
    <x v="2"/>
  </r>
  <r>
    <s v="       104639"/>
    <s v="       101037"/>
    <s v="ORMAR VISOKI 90x47x219"/>
    <x v="6"/>
    <s v="29.08.12"/>
    <s v="01.09.12"/>
    <s v="1"/>
    <n v="12.5"/>
    <n v="1"/>
    <n v="247.92000000000002"/>
    <n v="247.92000000000002"/>
    <n v="0"/>
    <n v="99.168000000000006"/>
    <x v="2"/>
  </r>
  <r>
    <s v="       104784"/>
    <s v="       101038"/>
    <s v="ORMAR VISOKI DR.+STAK.594"/>
    <x v="6"/>
    <s v="17.09.08"/>
    <s v="01.10.08"/>
    <s v="1"/>
    <n v="12.5"/>
    <n v="1"/>
    <n v="411.66"/>
    <n v="411.66"/>
    <n v="0"/>
    <n v="164.66400000000002"/>
    <x v="2"/>
  </r>
  <r>
    <s v="       104785"/>
    <s v="       101038"/>
    <s v="ORMAR VISOKI DR.+STAK.594"/>
    <x v="6"/>
    <s v="17.09.08"/>
    <s v="01.10.08"/>
    <s v="1"/>
    <n v="12.5"/>
    <n v="1"/>
    <n v="411.66"/>
    <n v="411.66"/>
    <n v="0"/>
    <n v="164.66400000000002"/>
    <x v="2"/>
  </r>
  <r>
    <s v="       104782"/>
    <s v="       101039"/>
    <s v="ORMAR VISOKI DR.VRATA 591"/>
    <x v="6"/>
    <s v="17.09.08"/>
    <s v="01.10.08"/>
    <s v="1"/>
    <n v="12.5"/>
    <n v="1"/>
    <n v="467.23"/>
    <n v="467.23"/>
    <n v="0"/>
    <n v="186.89200000000002"/>
    <x v="2"/>
  </r>
  <r>
    <s v="       104783"/>
    <s v="       101039"/>
    <s v="ORMAR VISOKI DR.VRATA 591"/>
    <x v="6"/>
    <s v="17.09.08"/>
    <s v="01.10.08"/>
    <s v="1"/>
    <n v="12.5"/>
    <n v="1"/>
    <n v="467.23"/>
    <n v="467.23"/>
    <n v="0"/>
    <n v="186.89200000000002"/>
    <x v="2"/>
  </r>
  <r>
    <s v="       101353"/>
    <s v="       101040"/>
    <s v="ORMAR VISOKI KOMBINIRANI"/>
    <x v="6"/>
    <s v="10.09.04"/>
    <s v="01.10.04"/>
    <s v="1"/>
    <n v="12.5"/>
    <n v="1"/>
    <n v="1109.6500000000001"/>
    <n v="1109.6500000000001"/>
    <n v="0"/>
    <n v="443.86000000000007"/>
    <x v="2"/>
  </r>
  <r>
    <s v="       101354"/>
    <s v="       101041"/>
    <s v="ORMAR VISOKI OTVORENI"/>
    <x v="6"/>
    <s v="10.09.04"/>
    <s v="01.10.04"/>
    <s v="1"/>
    <n v="12.5"/>
    <n v="1"/>
    <n v="241.43"/>
    <n v="241.43"/>
    <n v="0"/>
    <n v="96.572000000000003"/>
    <x v="2"/>
  </r>
  <r>
    <s v="       104635"/>
    <s v="       101041"/>
    <s v="ORMAR VISOKI OTVORENI"/>
    <x v="6"/>
    <s v="29.08.12"/>
    <s v="01.09.12"/>
    <s v="1"/>
    <n v="12.5"/>
    <n v="1"/>
    <n v="180.88"/>
    <n v="180.88"/>
    <n v="0"/>
    <n v="72.352000000000004"/>
    <x v="2"/>
  </r>
  <r>
    <s v="       104636"/>
    <s v="       101041"/>
    <s v="ORMAR VISOKI OTVORENI"/>
    <x v="6"/>
    <s v="29.08.12"/>
    <s v="01.09.12"/>
    <s v="1"/>
    <n v="12.5"/>
    <n v="1"/>
    <n v="180.89000000000001"/>
    <n v="180.89000000000001"/>
    <n v="0"/>
    <n v="72.356000000000009"/>
    <x v="2"/>
  </r>
  <r>
    <s v="       101762"/>
    <s v="       101042"/>
    <s v="ORMAR VISOKI S DRV.I ST.V"/>
    <x v="6"/>
    <s v="15.03.07"/>
    <s v="01.04.07"/>
    <s v="1"/>
    <n v="12.5"/>
    <n v="1"/>
    <n v="256.2"/>
    <n v="256.2"/>
    <n v="0"/>
    <n v="102.48"/>
    <x v="2"/>
  </r>
  <r>
    <s v="       101150"/>
    <s v="       101043"/>
    <s v="ORMAR VISOKI S DRV.I STAK"/>
    <x v="6"/>
    <s v="03.04.07"/>
    <s v="01.05.07"/>
    <s v="1"/>
    <n v="12.5"/>
    <n v="1"/>
    <n v="276.29000000000002"/>
    <n v="276.29000000000002"/>
    <n v="0"/>
    <n v="110.51600000000002"/>
    <x v="2"/>
  </r>
  <r>
    <s v="       103687"/>
    <s v="       101043"/>
    <s v="ORMAR VISOKI S DRV.I STAK"/>
    <x v="6"/>
    <s v="18.01.08"/>
    <s v="01.02.08"/>
    <s v="1"/>
    <n v="12.5"/>
    <n v="1"/>
    <n v="351.64"/>
    <n v="351.64"/>
    <n v="0"/>
    <n v="140.65600000000001"/>
    <x v="2"/>
  </r>
  <r>
    <s v="       103688"/>
    <s v="       101043"/>
    <s v="ORMAR VISOKI S DRV.I STAK"/>
    <x v="6"/>
    <s v="18.01.08"/>
    <s v="01.02.08"/>
    <s v="1"/>
    <n v="12.5"/>
    <n v="1"/>
    <n v="351.64"/>
    <n v="351.64"/>
    <n v="0"/>
    <n v="140.65600000000001"/>
    <x v="2"/>
  </r>
  <r>
    <s v="       103841"/>
    <s v="       101043"/>
    <s v="ORMAR VISOKI S DRV.I STAK"/>
    <x v="6"/>
    <s v="21.11.07"/>
    <s v="01.12.07"/>
    <s v="1"/>
    <n v="12.5"/>
    <n v="1"/>
    <n v="313.34000000000003"/>
    <n v="313.34000000000003"/>
    <n v="0"/>
    <n v="125.33600000000001"/>
    <x v="2"/>
  </r>
  <r>
    <s v="       100038"/>
    <s v="       101045"/>
    <s v="ORMAR VISOKI S DRV.VRATIM"/>
    <x v="6"/>
    <s v="19.02.08"/>
    <s v="01.03.08"/>
    <s v="1"/>
    <n v="12.5"/>
    <n v="1"/>
    <n v="191.77"/>
    <n v="191.77"/>
    <n v="0"/>
    <n v="76.708000000000013"/>
    <x v="2"/>
  </r>
  <r>
    <s v="       100040"/>
    <s v="       101045"/>
    <s v="ORMAR VISOKI S DRV.VRATIM"/>
    <x v="6"/>
    <s v="19.02.08"/>
    <s v="01.03.08"/>
    <s v="1"/>
    <n v="12.5"/>
    <n v="1"/>
    <n v="191.77"/>
    <n v="191.77"/>
    <n v="0"/>
    <n v="76.708000000000013"/>
    <x v="2"/>
  </r>
  <r>
    <s v="       100042"/>
    <s v="       101045"/>
    <s v="ORMAR VISOKI S DRV.VRATIM"/>
    <x v="6"/>
    <s v="19.02.08"/>
    <s v="01.03.08"/>
    <s v="1"/>
    <n v="12.5"/>
    <n v="1"/>
    <n v="191.77"/>
    <n v="191.77"/>
    <n v="0"/>
    <n v="76.708000000000013"/>
    <x v="2"/>
  </r>
  <r>
    <s v="       103842"/>
    <s v="       101044"/>
    <s v="ORMAR VISOKI S DRV.VRATIM"/>
    <x v="6"/>
    <s v="21.11.07"/>
    <s v="01.12.07"/>
    <s v="1"/>
    <n v="12.5"/>
    <n v="1"/>
    <n v="260.89999999999998"/>
    <n v="260.89999999999998"/>
    <n v="0"/>
    <n v="104.36"/>
    <x v="2"/>
  </r>
  <r>
    <s v="       103843"/>
    <s v="       101044"/>
    <s v="ORMAR VISOKI S DRV.VRATIM"/>
    <x v="6"/>
    <s v="21.11.07"/>
    <s v="01.12.07"/>
    <s v="1"/>
    <n v="12.5"/>
    <n v="1"/>
    <n v="260.89999999999998"/>
    <n v="260.89999999999998"/>
    <n v="0"/>
    <n v="104.36"/>
    <x v="2"/>
  </r>
  <r>
    <s v="       104446"/>
    <s v="       101044"/>
    <s v="ORMAR VISOKI S DRV.VRATIM"/>
    <x v="6"/>
    <s v="13.11.07"/>
    <s v="01.12.07"/>
    <s v="1"/>
    <n v="12.5"/>
    <n v="1"/>
    <n v="193.5"/>
    <n v="193.5"/>
    <n v="0"/>
    <n v="77.400000000000006"/>
    <x v="2"/>
  </r>
  <r>
    <s v="       104447"/>
    <s v="       101044"/>
    <s v="ORMAR VISOKI S DRV.VRATIM"/>
    <x v="6"/>
    <s v="04.09.06"/>
    <s v="01.10.06"/>
    <s v="1"/>
    <n v="12.5"/>
    <n v="1"/>
    <n v="171.84"/>
    <n v="171.84"/>
    <n v="0"/>
    <n v="68.736000000000004"/>
    <x v="2"/>
  </r>
  <r>
    <s v="       104559"/>
    <s v="       101044"/>
    <s v="ORMAR VISOKI S DRV.VRATIM"/>
    <x v="6"/>
    <s v="04.04.07"/>
    <s v="01.05.07"/>
    <s v="1"/>
    <n v="12.5"/>
    <n v="1"/>
    <n v="421.06"/>
    <n v="421.06"/>
    <n v="0"/>
    <n v="168.42400000000001"/>
    <x v="2"/>
  </r>
  <r>
    <s v="       100039"/>
    <s v="       101046"/>
    <s v="ORMAR VISOKI S STAKL.VRAT"/>
    <x v="6"/>
    <s v="19.02.08"/>
    <s v="01.03.08"/>
    <s v="1"/>
    <n v="12.5"/>
    <n v="1"/>
    <n v="250.47"/>
    <n v="250.47"/>
    <n v="0"/>
    <n v="100.188"/>
    <x v="2"/>
  </r>
  <r>
    <s v="       100041"/>
    <s v="       101046"/>
    <s v="ORMAR VISOKI S STAKL.VRAT"/>
    <x v="6"/>
    <s v="19.02.08"/>
    <s v="01.03.08"/>
    <s v="1"/>
    <n v="12.5"/>
    <n v="1"/>
    <n v="250.47"/>
    <n v="250.47"/>
    <n v="0"/>
    <n v="100.188"/>
    <x v="2"/>
  </r>
  <r>
    <s v="       104629"/>
    <s v="       101047"/>
    <s v="ORMAR VISOKI S VRATIMA"/>
    <x v="6"/>
    <s v="29.08.12"/>
    <s v="01.09.12"/>
    <s v="1"/>
    <n v="12.5"/>
    <n v="1"/>
    <n v="146.76"/>
    <n v="146.76"/>
    <n v="0"/>
    <n v="58.704000000000001"/>
    <x v="2"/>
  </r>
  <r>
    <s v="       100377"/>
    <s v="       101049"/>
    <s v="ORMAR VISOKI ZA REGISTRAT"/>
    <x v="6"/>
    <s v="22.07.14"/>
    <s v="01.08.14"/>
    <s v="1"/>
    <n v="12.5"/>
    <n v="1"/>
    <n v="1944.39"/>
    <n v="1944.39"/>
    <n v="0"/>
    <n v="777.75600000000009"/>
    <x v="2"/>
  </r>
  <r>
    <s v="       110165"/>
    <s v="       101048"/>
    <s v="Ormar visoki za registrat"/>
    <x v="6"/>
    <s v="07.10.16"/>
    <s v="01.11.16"/>
    <s v="1"/>
    <n v="12.5"/>
    <n v="1"/>
    <n v="1196.3600000000001"/>
    <n v="1196.3600000000001"/>
    <n v="0"/>
    <n v="478.5440000000001"/>
    <x v="2"/>
  </r>
  <r>
    <s v="       101216"/>
    <s v="       101050"/>
    <s v="ORMAR VITRINA S VRAT./PRO"/>
    <x v="6"/>
    <s v="01.01.97"/>
    <s v="01.02.97"/>
    <s v="1"/>
    <n v="12.5"/>
    <n v="1"/>
    <n v="150.33000000000001"/>
    <n v="150.33000000000001"/>
    <n v="0"/>
    <n v="60.132000000000005"/>
    <x v="2"/>
  </r>
  <r>
    <s v="       101488"/>
    <s v="       101051"/>
    <s v="ORMAR VITRINA/PROC."/>
    <x v="6"/>
    <s v="01.01.97"/>
    <s v="01.02.97"/>
    <s v="1"/>
    <n v="12.5"/>
    <n v="1"/>
    <n v="62.97"/>
    <n v="62.97"/>
    <n v="0"/>
    <n v="25.188000000000002"/>
    <x v="2"/>
  </r>
  <r>
    <s v="       102598"/>
    <s v="       101052"/>
    <s v="ORMAR ZA ALAT"/>
    <x v="6"/>
    <s v="01.01.97"/>
    <s v="01.02.97"/>
    <s v="1"/>
    <n v="12.5"/>
    <n v="1"/>
    <n v="225.06"/>
    <n v="225.06"/>
    <n v="0"/>
    <n v="90.024000000000001"/>
    <x v="2"/>
  </r>
  <r>
    <s v="       102599"/>
    <s v="       101052"/>
    <s v="ORMAR ZA ALAT"/>
    <x v="6"/>
    <s v="01.01.97"/>
    <s v="01.02.97"/>
    <s v="1"/>
    <n v="12.5"/>
    <n v="1"/>
    <n v="112.54"/>
    <n v="112.54"/>
    <n v="0"/>
    <n v="45.016000000000005"/>
    <x v="2"/>
  </r>
  <r>
    <s v="       112781"/>
    <s v="       103231"/>
    <s v="ORMAR ZA ARHIVU"/>
    <x v="6"/>
    <s v="15.07.25"/>
    <s v="01.08.25"/>
    <s v="1"/>
    <n v="12.5"/>
    <n v="1"/>
    <n v="2700"/>
    <n v="140.63"/>
    <n v="2559.37"/>
    <n v="2700"/>
    <x v="1"/>
  </r>
  <r>
    <s v="       102261"/>
    <s v="       101053"/>
    <s v="ORMAR ZA ARHIVU(2 PLICE)"/>
    <x v="6"/>
    <s v="23.10.02"/>
    <s v="01.11.02"/>
    <s v="1"/>
    <n v="12.5"/>
    <n v="1"/>
    <n v="188.08"/>
    <n v="188.08"/>
    <n v="0"/>
    <n v="75.232000000000014"/>
    <x v="2"/>
  </r>
  <r>
    <s v="       102262"/>
    <s v="       101054"/>
    <s v="ORMAR ZA ARHIVU(4 POLICE)"/>
    <x v="6"/>
    <s v="23.10.02"/>
    <s v="01.11.02"/>
    <s v="1"/>
    <n v="12.5"/>
    <n v="1"/>
    <n v="269.85000000000002"/>
    <n v="269.85000000000002"/>
    <n v="0"/>
    <n v="107.94000000000001"/>
    <x v="2"/>
  </r>
  <r>
    <s v="       101658"/>
    <s v="       101055"/>
    <s v="ORMAR ZA AV OPREMU"/>
    <x v="6"/>
    <s v="07.04.04"/>
    <s v="01.05.04"/>
    <s v="1"/>
    <n v="12.5"/>
    <n v="1"/>
    <n v="684.52"/>
    <n v="684.52"/>
    <n v="0"/>
    <n v="273.80799999999999"/>
    <x v="2"/>
  </r>
  <r>
    <s v="       105959"/>
    <s v="       101056"/>
    <s v="ORMAR ZA GARDEROBU"/>
    <x v="6"/>
    <s v="01.01.97"/>
    <s v="01.02.97"/>
    <s v="1"/>
    <n v="12.5"/>
    <n v="1"/>
    <n v="37.51"/>
    <n v="37.51"/>
    <n v="0"/>
    <n v="15.004"/>
    <x v="2"/>
  </r>
  <r>
    <s v="       105770"/>
    <s v="       101057"/>
    <s v="ORMAR ZA INSTRUMENTE"/>
    <x v="6"/>
    <s v="01.01.97"/>
    <s v="01.02.97"/>
    <s v="1"/>
    <n v="12.5"/>
    <n v="1"/>
    <n v="105.02"/>
    <n v="105.02"/>
    <n v="0"/>
    <n v="42.008000000000003"/>
    <x v="2"/>
  </r>
  <r>
    <s v="       105771"/>
    <s v="       101057"/>
    <s v="ORMAR ZA INSTRUMENTE"/>
    <x v="6"/>
    <s v="01.01.97"/>
    <s v="01.02.97"/>
    <s v="1"/>
    <n v="12.5"/>
    <n v="1"/>
    <n v="105.02"/>
    <n v="105.02"/>
    <n v="0"/>
    <n v="42.008000000000003"/>
    <x v="2"/>
  </r>
  <r>
    <s v="       105999"/>
    <s v="       101058"/>
    <s v="ORMAR ZA KARTE 100x90x140"/>
    <x v="6"/>
    <s v="21.02.05"/>
    <s v="01.03.05"/>
    <s v="1"/>
    <n v="12.5"/>
    <n v="1"/>
    <n v="200.46"/>
    <n v="200.46"/>
    <n v="0"/>
    <n v="80.184000000000012"/>
    <x v="2"/>
  </r>
  <r>
    <s v="       106369"/>
    <s v="       101059"/>
    <s v="ORMAR ZA KEMIKAL.BIJELI 2"/>
    <x v="1"/>
    <s v="01.03.11"/>
    <s v="01.04.11"/>
    <s v="1"/>
    <n v="12.5"/>
    <n v="1"/>
    <n v="1287.57"/>
    <n v="1287.57"/>
    <n v="0"/>
    <n v="515.02800000000002"/>
    <x v="2"/>
  </r>
  <r>
    <s v="       106370"/>
    <s v="       101060"/>
    <s v="ORMAR ZA KEMIKAL.SIVI 190"/>
    <x v="1"/>
    <s v="01.03.11"/>
    <s v="01.04.11"/>
    <s v="1"/>
    <n v="12.5"/>
    <n v="1"/>
    <n v="670.76"/>
    <n v="670.76"/>
    <n v="0"/>
    <n v="268.30400000000003"/>
    <x v="2"/>
  </r>
  <r>
    <s v="       101286"/>
    <s v="       101061"/>
    <s v="Ormar za kemikalije"/>
    <x v="1"/>
    <s v="01.01.97"/>
    <s v="01.02.97"/>
    <s v="1"/>
    <n v="12.5"/>
    <n v="1"/>
    <n v="900.21"/>
    <n v="900.21"/>
    <n v="0"/>
    <n v="360.08400000000006"/>
    <x v="2"/>
  </r>
  <r>
    <s v="       102470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89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0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1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2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3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4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5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496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529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2530"/>
    <s v="       101061"/>
    <s v="Ormar za kemikalije"/>
    <x v="1"/>
    <s v="01.01.97"/>
    <s v="01.02.97"/>
    <s v="1"/>
    <n v="12.5"/>
    <n v="1"/>
    <n v="75.02"/>
    <n v="75.02"/>
    <n v="0"/>
    <n v="30.007999999999999"/>
    <x v="2"/>
  </r>
  <r>
    <s v="       105287"/>
    <s v="       101061"/>
    <s v="Ormar za kemikalije"/>
    <x v="1"/>
    <s v="28.05.15"/>
    <s v="01.06.15"/>
    <s v="1"/>
    <n v="12.5"/>
    <n v="1"/>
    <n v="460.05"/>
    <n v="460.05"/>
    <n v="0"/>
    <n v="184.02"/>
    <x v="2"/>
  </r>
  <r>
    <s v="       105288"/>
    <s v="       101061"/>
    <s v="Ormar za kemikalije"/>
    <x v="1"/>
    <s v="28.05.15"/>
    <s v="01.06.15"/>
    <s v="1"/>
    <n v="12.5"/>
    <n v="1"/>
    <n v="460.05"/>
    <n v="460.05"/>
    <n v="0"/>
    <n v="184.02"/>
    <x v="2"/>
  </r>
  <r>
    <s v="       105769"/>
    <s v="       101061"/>
    <s v="Ormar za kemikalije"/>
    <x v="1"/>
    <s v="01.01.97"/>
    <s v="01.02.97"/>
    <s v="1"/>
    <n v="12.5"/>
    <n v="1"/>
    <n v="56.27"/>
    <n v="56.27"/>
    <n v="0"/>
    <n v="22.508000000000003"/>
    <x v="2"/>
  </r>
  <r>
    <s v="       110096"/>
    <s v="       101062"/>
    <s v="ORMAR ZA KEMIKALIJE"/>
    <x v="1"/>
    <s v="14.06.16"/>
    <s v="01.07.16"/>
    <s v="1"/>
    <n v="12.5"/>
    <n v="1"/>
    <n v="436.18"/>
    <n v="436.18"/>
    <n v="0"/>
    <n v="174.47200000000001"/>
    <x v="2"/>
  </r>
  <r>
    <s v="       110097"/>
    <s v="       101062"/>
    <s v="ORMAR ZA KEMIKALIJE"/>
    <x v="1"/>
    <s v="14.06.16"/>
    <s v="01.07.16"/>
    <s v="1"/>
    <n v="12.5"/>
    <n v="1"/>
    <n v="436.18"/>
    <n v="436.18"/>
    <n v="0"/>
    <n v="174.47200000000001"/>
    <x v="2"/>
  </r>
  <r>
    <s v="       110098"/>
    <s v="       101063"/>
    <s v="ORMAR ZA KEMIKALIJE"/>
    <x v="1"/>
    <s v="14.06.16"/>
    <s v="01.07.16"/>
    <s v="1"/>
    <n v="12.5"/>
    <n v="1"/>
    <n v="436.19"/>
    <n v="436.19"/>
    <n v="0"/>
    <n v="174.476"/>
    <x v="2"/>
  </r>
  <r>
    <s v="       110755"/>
    <s v="       101061"/>
    <s v="Ormar za kemikalije"/>
    <x v="1"/>
    <s v="23.11.17"/>
    <s v="01.12.17"/>
    <s v="1"/>
    <n v="12.5"/>
    <n v="1"/>
    <n v="488.69"/>
    <n v="488.69"/>
    <n v="0"/>
    <n v="195.476"/>
    <x v="2"/>
  </r>
  <r>
    <s v="       111053"/>
    <s v="       101061"/>
    <s v="Ormar za kemikalije"/>
    <x v="1"/>
    <s v="29.03.19"/>
    <s v="01.04.19"/>
    <s v="1"/>
    <n v="12.5"/>
    <n v="1"/>
    <n v="490.24"/>
    <n v="413.64"/>
    <n v="76.600000000000009"/>
    <n v="196.096"/>
    <x v="2"/>
  </r>
  <r>
    <s v="       105768"/>
    <s v="       101064"/>
    <s v="ORMAR ZA KEMIKALIJE STAK."/>
    <x v="1"/>
    <s v="01.01.97"/>
    <s v="01.02.97"/>
    <s v="1"/>
    <n v="12.5"/>
    <n v="1"/>
    <n v="60.02"/>
    <n v="60.02"/>
    <n v="0"/>
    <n v="24.008000000000003"/>
    <x v="2"/>
  </r>
  <r>
    <s v="       101172"/>
    <s v="       101066"/>
    <s v="ORMAR ZA KNJ.MANJI DVOKRI"/>
    <x v="6"/>
    <s v="01.01.97"/>
    <s v="01.02.97"/>
    <s v="1"/>
    <n v="12.5"/>
    <n v="1"/>
    <n v="93.77"/>
    <n v="93.77"/>
    <n v="0"/>
    <n v="37.508000000000003"/>
    <x v="2"/>
  </r>
  <r>
    <s v="       100803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04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05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06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14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45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46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47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55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62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0863"/>
    <s v="       101067"/>
    <s v="ORMAR ZA KNJIGE"/>
    <x v="6"/>
    <s v="01.01.97"/>
    <s v="01.02.97"/>
    <s v="1"/>
    <n v="12.5"/>
    <n v="1"/>
    <n v="300.08"/>
    <n v="300.08"/>
    <n v="0"/>
    <n v="120.032"/>
    <x v="2"/>
  </r>
  <r>
    <s v="       101433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004"/>
    <s v="       101067"/>
    <s v="ORMAR ZA KNJIGE"/>
    <x v="6"/>
    <s v="01.01.97"/>
    <s v="01.02.97"/>
    <s v="1"/>
    <n v="12.5"/>
    <n v="1"/>
    <n v="45.01"/>
    <n v="45.01"/>
    <n v="0"/>
    <n v="18.004000000000001"/>
    <x v="2"/>
  </r>
  <r>
    <s v="       102005"/>
    <s v="       101067"/>
    <s v="ORMAR ZA KNJIGE"/>
    <x v="6"/>
    <s v="01.01.97"/>
    <s v="01.02.97"/>
    <s v="1"/>
    <n v="12.5"/>
    <n v="1"/>
    <n v="45.01"/>
    <n v="45.01"/>
    <n v="0"/>
    <n v="18.004000000000001"/>
    <x v="2"/>
  </r>
  <r>
    <s v="       102006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2007"/>
    <s v="       101067"/>
    <s v="ORMAR ZA KNJIGE"/>
    <x v="6"/>
    <s v="01.01.97"/>
    <s v="01.02.97"/>
    <s v="1"/>
    <n v="12.5"/>
    <n v="1"/>
    <n v="60"/>
    <n v="60"/>
    <n v="0"/>
    <n v="24"/>
    <x v="2"/>
  </r>
  <r>
    <s v="       102008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2021"/>
    <s v="       101067"/>
    <s v="ORMAR ZA KNJIGE"/>
    <x v="6"/>
    <s v="01.01.97"/>
    <s v="01.02.97"/>
    <s v="1"/>
    <n v="12.5"/>
    <n v="1"/>
    <n v="45.01"/>
    <n v="45.01"/>
    <n v="0"/>
    <n v="18.004000000000001"/>
    <x v="2"/>
  </r>
  <r>
    <s v="       102023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2024"/>
    <s v="       101067"/>
    <s v="ORMAR ZA KNJIGE"/>
    <x v="6"/>
    <s v="01.01.97"/>
    <s v="01.02.97"/>
    <s v="1"/>
    <n v="12.5"/>
    <n v="1"/>
    <n v="60"/>
    <n v="60"/>
    <n v="0"/>
    <n v="24"/>
    <x v="2"/>
  </r>
  <r>
    <s v="       102025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2150"/>
    <s v="       101067"/>
    <s v="ORMAR ZA KNJIGE"/>
    <x v="6"/>
    <s v="01.01.97"/>
    <s v="01.02.97"/>
    <s v="1"/>
    <n v="12.5"/>
    <n v="1"/>
    <n v="45.01"/>
    <n v="45.01"/>
    <n v="0"/>
    <n v="18.004000000000001"/>
    <x v="2"/>
  </r>
  <r>
    <s v="       102151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2422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423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424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425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426"/>
    <s v="       101067"/>
    <s v="ORMAR ZA KNJIGE"/>
    <x v="6"/>
    <s v="01.01.97"/>
    <s v="01.02.97"/>
    <s v="1"/>
    <n v="12.5"/>
    <n v="1"/>
    <n v="187.55"/>
    <n v="187.55"/>
    <n v="0"/>
    <n v="75.02000000000001"/>
    <x v="2"/>
  </r>
  <r>
    <s v="       102518"/>
    <s v="       101067"/>
    <s v="ORMAR ZA KNJIGE"/>
    <x v="6"/>
    <s v="01.01.97"/>
    <s v="01.02.97"/>
    <s v="1"/>
    <n v="12.5"/>
    <n v="1"/>
    <n v="37.520000000000003"/>
    <n v="37.520000000000003"/>
    <n v="0"/>
    <n v="15.008000000000003"/>
    <x v="2"/>
  </r>
  <r>
    <s v="       103108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3109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3110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3111"/>
    <s v="       101067"/>
    <s v="ORMAR ZA KNJIGE"/>
    <x v="6"/>
    <s v="01.01.97"/>
    <s v="01.02.97"/>
    <s v="1"/>
    <n v="12.5"/>
    <n v="1"/>
    <n v="75.02"/>
    <n v="75.02"/>
    <n v="0"/>
    <n v="30.007999999999999"/>
    <x v="2"/>
  </r>
  <r>
    <s v="       104177"/>
    <s v="       101069"/>
    <s v="ORMAR ZA KNJIGE 142x40x22"/>
    <x v="6"/>
    <s v="20.05.09"/>
    <s v="01.06.09"/>
    <s v="1"/>
    <n v="12.5"/>
    <n v="1"/>
    <n v="647.69000000000005"/>
    <n v="647.69000000000005"/>
    <n v="0"/>
    <n v="259.07600000000002"/>
    <x v="2"/>
  </r>
  <r>
    <s v="       104178"/>
    <s v="       101069"/>
    <s v="ORMAR ZA KNJIGE 142x40x22"/>
    <x v="6"/>
    <s v="20.05.09"/>
    <s v="01.06.09"/>
    <s v="1"/>
    <n v="12.5"/>
    <n v="1"/>
    <n v="647.69000000000005"/>
    <n v="647.69000000000005"/>
    <n v="0"/>
    <n v="259.07600000000002"/>
    <x v="2"/>
  </r>
  <r>
    <s v="       104179"/>
    <s v="       101069"/>
    <s v="ORMAR ZA KNJIGE 142x40x22"/>
    <x v="6"/>
    <s v="20.05.09"/>
    <s v="01.06.09"/>
    <s v="1"/>
    <n v="12.5"/>
    <n v="1"/>
    <n v="647.69000000000005"/>
    <n v="647.69000000000005"/>
    <n v="0"/>
    <n v="259.07600000000002"/>
    <x v="2"/>
  </r>
  <r>
    <s v="       101182"/>
    <s v="       101070"/>
    <s v="ORMAR ZA KNJIGE DVOKR.MAL"/>
    <x v="6"/>
    <s v="01.01.97"/>
    <s v="01.02.97"/>
    <s v="1"/>
    <n v="12.5"/>
    <n v="1"/>
    <n v="93.77"/>
    <n v="93.77"/>
    <n v="0"/>
    <n v="37.508000000000003"/>
    <x v="2"/>
  </r>
  <r>
    <s v="       101180"/>
    <s v="       101071"/>
    <s v="ORMAR ZA KNJIGE DVOKR/PRO"/>
    <x v="6"/>
    <s v="01.01.97"/>
    <s v="01.02.97"/>
    <s v="1"/>
    <n v="12.5"/>
    <n v="1"/>
    <n v="75.02"/>
    <n v="75.02"/>
    <n v="0"/>
    <n v="30.007999999999999"/>
    <x v="2"/>
  </r>
  <r>
    <s v="       101181"/>
    <s v="       101071"/>
    <s v="ORMAR ZA KNJIGE DVOKR/PRO"/>
    <x v="6"/>
    <s v="01.01.97"/>
    <s v="01.02.97"/>
    <s v="1"/>
    <n v="12.5"/>
    <n v="1"/>
    <n v="75.02"/>
    <n v="75.02"/>
    <n v="0"/>
    <n v="30.007999999999999"/>
    <x v="2"/>
  </r>
  <r>
    <s v="       102397"/>
    <s v="       101072"/>
    <s v="ORMAR ZA KNJIGE I ARHIVU"/>
    <x v="6"/>
    <s v="01.01.97"/>
    <s v="01.02.97"/>
    <s v="1"/>
    <n v="12.5"/>
    <n v="1"/>
    <n v="18.75"/>
    <n v="18.75"/>
    <n v="0"/>
    <n v="7.5"/>
    <x v="2"/>
  </r>
  <r>
    <s v="       102467"/>
    <s v="       101072"/>
    <s v="ORMAR ZA KNJIGE I ARHIVU"/>
    <x v="6"/>
    <s v="01.01.97"/>
    <s v="01.02.97"/>
    <s v="1"/>
    <n v="12.5"/>
    <n v="1"/>
    <n v="18.760000000000002"/>
    <n v="18.760000000000002"/>
    <n v="0"/>
    <n v="7.5040000000000013"/>
    <x v="2"/>
  </r>
  <r>
    <s v="       102468"/>
    <s v="       101072"/>
    <s v="ORMAR ZA KNJIGE I ARHIVU"/>
    <x v="6"/>
    <s v="01.01.97"/>
    <s v="01.02.97"/>
    <s v="1"/>
    <n v="12.5"/>
    <n v="1"/>
    <n v="18.760000000000002"/>
    <n v="18.760000000000002"/>
    <n v="0"/>
    <n v="7.5040000000000013"/>
    <x v="2"/>
  </r>
  <r>
    <s v="       102469"/>
    <s v="       101072"/>
    <s v="ORMAR ZA KNJIGE I ARHIVU"/>
    <x v="6"/>
    <s v="01.01.97"/>
    <s v="01.02.97"/>
    <s v="1"/>
    <n v="12.5"/>
    <n v="1"/>
    <n v="18.760000000000002"/>
    <n v="18.760000000000002"/>
    <n v="0"/>
    <n v="7.5040000000000013"/>
    <x v="2"/>
  </r>
  <r>
    <s v="       102499"/>
    <s v="       101072"/>
    <s v="ORMAR ZA KNJIGE I ARHIVU"/>
    <x v="6"/>
    <s v="01.01.97"/>
    <s v="01.02.97"/>
    <s v="1"/>
    <n v="12.5"/>
    <n v="1"/>
    <n v="18.760000000000002"/>
    <n v="18.760000000000002"/>
    <n v="0"/>
    <n v="7.5040000000000013"/>
    <x v="2"/>
  </r>
  <r>
    <s v="       102516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2517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2905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2906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2907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2919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3424"/>
    <s v="       101072"/>
    <s v="ORMAR ZA KNJIGE I ARHIVU"/>
    <x v="6"/>
    <s v="01.01.97"/>
    <s v="01.02.97"/>
    <s v="1"/>
    <n v="12.5"/>
    <n v="1"/>
    <n v="75.02"/>
    <n v="75.02"/>
    <n v="0"/>
    <n v="30.007999999999999"/>
    <x v="2"/>
  </r>
  <r>
    <s v="       103825"/>
    <s v="       101072"/>
    <s v="ORMAR ZA KNJIGE I ARHIVU"/>
    <x v="6"/>
    <s v="01.01.97"/>
    <s v="01.02.97"/>
    <s v="1"/>
    <n v="12.5"/>
    <n v="1"/>
    <n v="150.04"/>
    <n v="150.04"/>
    <n v="0"/>
    <n v="60.015999999999998"/>
    <x v="2"/>
  </r>
  <r>
    <s v="       103826"/>
    <s v="       101072"/>
    <s v="ORMAR ZA KNJIGE I ARHIVU"/>
    <x v="6"/>
    <s v="01.01.97"/>
    <s v="01.02.97"/>
    <s v="1"/>
    <n v="12.5"/>
    <n v="1"/>
    <n v="150.04"/>
    <n v="150.04"/>
    <n v="0"/>
    <n v="60.015999999999998"/>
    <x v="2"/>
  </r>
  <r>
    <s v="       103827"/>
    <s v="       101072"/>
    <s v="ORMAR ZA KNJIGE I ARHIVU"/>
    <x v="6"/>
    <s v="01.01.97"/>
    <s v="01.02.97"/>
    <s v="1"/>
    <n v="12.5"/>
    <n v="1"/>
    <n v="150.04"/>
    <n v="150.04"/>
    <n v="0"/>
    <n v="60.015999999999998"/>
    <x v="2"/>
  </r>
  <r>
    <s v="       103828"/>
    <s v="       101072"/>
    <s v="ORMAR ZA KNJIGE I ARHIVU"/>
    <x v="6"/>
    <s v="01.01.97"/>
    <s v="01.02.97"/>
    <s v="1"/>
    <n v="12.5"/>
    <n v="1"/>
    <n v="150.04"/>
    <n v="150.04"/>
    <n v="0"/>
    <n v="60.015999999999998"/>
    <x v="2"/>
  </r>
  <r>
    <s v="       102385"/>
    <s v="       101073"/>
    <s v="ORMAR ZA KNJIGE OSTAKLJ."/>
    <x v="6"/>
    <s v="01.01.97"/>
    <s v="01.02.97"/>
    <s v="1"/>
    <n v="12.5"/>
    <n v="1"/>
    <n v="60.01"/>
    <n v="60.01"/>
    <n v="0"/>
    <n v="24.004000000000001"/>
    <x v="2"/>
  </r>
  <r>
    <s v="       103062"/>
    <s v="       101073"/>
    <s v="ORMAR ZA KNJIGE OSTAKLJ."/>
    <x v="6"/>
    <s v="01.01.97"/>
    <s v="01.02.97"/>
    <s v="1"/>
    <n v="12.5"/>
    <n v="1"/>
    <n v="60.01"/>
    <n v="60.01"/>
    <n v="0"/>
    <n v="24.004000000000001"/>
    <x v="2"/>
  </r>
  <r>
    <s v="       103063"/>
    <s v="       101073"/>
    <s v="ORMAR ZA KNJIGE OSTAKLJ."/>
    <x v="6"/>
    <s v="01.01.97"/>
    <s v="01.02.97"/>
    <s v="1"/>
    <n v="12.5"/>
    <n v="1"/>
    <n v="60.01"/>
    <n v="60.01"/>
    <n v="0"/>
    <n v="24.004000000000001"/>
    <x v="2"/>
  </r>
  <r>
    <s v="       103064"/>
    <s v="       101073"/>
    <s v="ORMAR ZA KNJIGE OSTAKLJ."/>
    <x v="6"/>
    <s v="01.01.97"/>
    <s v="01.02.97"/>
    <s v="1"/>
    <n v="12.5"/>
    <n v="1"/>
    <n v="60.01"/>
    <n v="60.01"/>
    <n v="0"/>
    <n v="24.004000000000001"/>
    <x v="2"/>
  </r>
  <r>
    <s v="       103032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033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124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150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151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152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298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3303"/>
    <s v="       101074"/>
    <s v="ORMAR ZA KNJIGE OSTAKLJEN"/>
    <x v="6"/>
    <s v="01.01.97"/>
    <s v="01.02.97"/>
    <s v="1"/>
    <n v="12.5"/>
    <n v="1"/>
    <n v="60.01"/>
    <n v="60.01"/>
    <n v="0"/>
    <n v="24.004000000000001"/>
    <x v="2"/>
  </r>
  <r>
    <s v="       101518"/>
    <s v="       101075"/>
    <s v="ORMAR ZA KNJIGE STAK.VRAT"/>
    <x v="6"/>
    <s v="01.01.97"/>
    <s v="01.02.97"/>
    <s v="1"/>
    <n v="12.5"/>
    <n v="1"/>
    <n v="312.58"/>
    <n v="312.58"/>
    <n v="0"/>
    <n v="125.032"/>
    <x v="2"/>
  </r>
  <r>
    <s v="       101283"/>
    <s v="       101076"/>
    <s v="ORMAR ZA KNJIGE STAKLENA"/>
    <x v="6"/>
    <s v="01.01.97"/>
    <s v="01.02.97"/>
    <s v="1"/>
    <n v="12.5"/>
    <n v="1"/>
    <n v="150.33000000000001"/>
    <n v="150.33000000000001"/>
    <n v="0"/>
    <n v="60.132000000000005"/>
    <x v="2"/>
  </r>
  <r>
    <s v="       101284"/>
    <s v="       101076"/>
    <s v="ORMAR ZA KNJIGE STAKLENA"/>
    <x v="6"/>
    <s v="01.01.97"/>
    <s v="01.02.97"/>
    <s v="1"/>
    <n v="12.5"/>
    <n v="1"/>
    <n v="150.33000000000001"/>
    <n v="150.33000000000001"/>
    <n v="0"/>
    <n v="60.132000000000005"/>
    <x v="2"/>
  </r>
  <r>
    <s v="       101285"/>
    <s v="       101076"/>
    <s v="ORMAR ZA KNJIGE STAKLENA"/>
    <x v="6"/>
    <s v="01.01.97"/>
    <s v="01.02.97"/>
    <s v="1"/>
    <n v="12.5"/>
    <n v="1"/>
    <n v="150.33000000000001"/>
    <n v="150.33000000000001"/>
    <n v="0"/>
    <n v="60.132000000000005"/>
    <x v="2"/>
  </r>
  <r>
    <s v="       103122"/>
    <s v="       101077"/>
    <s v="ORMAR ZA KNJIGE STAKLENI"/>
    <x v="6"/>
    <s v="01.01.97"/>
    <s v="01.02.97"/>
    <s v="1"/>
    <n v="12.5"/>
    <n v="1"/>
    <n v="75.02"/>
    <n v="75.02"/>
    <n v="0"/>
    <n v="30.007999999999999"/>
    <x v="2"/>
  </r>
  <r>
    <s v="       103123"/>
    <s v="       101077"/>
    <s v="ORMAR ZA KNJIGE STAKLENI"/>
    <x v="6"/>
    <s v="01.01.97"/>
    <s v="01.02.97"/>
    <s v="1"/>
    <n v="12.5"/>
    <n v="1"/>
    <n v="75.02"/>
    <n v="75.02"/>
    <n v="0"/>
    <n v="30.007999999999999"/>
    <x v="2"/>
  </r>
  <r>
    <s v="       105958"/>
    <s v="       101078"/>
    <s v="ORMAR ZA KNJIGE TRODJELNI"/>
    <x v="6"/>
    <s v="01.01.97"/>
    <s v="01.02.97"/>
    <s v="1"/>
    <n v="12.5"/>
    <n v="1"/>
    <n v="98.09"/>
    <n v="98.09"/>
    <n v="0"/>
    <n v="39.236000000000004"/>
    <x v="2"/>
  </r>
  <r>
    <s v="       105960"/>
    <s v="       101078"/>
    <s v="ORMAR ZA KNJIGE TRODJELNI"/>
    <x v="6"/>
    <s v="01.01.97"/>
    <s v="01.02.97"/>
    <s v="1"/>
    <n v="12.5"/>
    <n v="1"/>
    <n v="98.09"/>
    <n v="98.09"/>
    <n v="0"/>
    <n v="39.236000000000004"/>
    <x v="2"/>
  </r>
  <r>
    <s v="       102786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2787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2788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2802"/>
    <s v="       101079"/>
    <s v="ORMAR ZA KNJIGE ŽELJEZNI"/>
    <x v="6"/>
    <s v="01.01.97"/>
    <s v="01.02.97"/>
    <s v="1"/>
    <n v="12.5"/>
    <n v="1"/>
    <n v="60.01"/>
    <n v="60.01"/>
    <n v="0"/>
    <n v="24.004000000000001"/>
    <x v="2"/>
  </r>
  <r>
    <s v="       102803"/>
    <s v="       101079"/>
    <s v="ORMAR ZA KNJIGE ŽELJEZNI"/>
    <x v="6"/>
    <s v="01.01.97"/>
    <s v="01.02.97"/>
    <s v="1"/>
    <n v="12.5"/>
    <n v="1"/>
    <n v="60.01"/>
    <n v="60.01"/>
    <n v="0"/>
    <n v="24.004000000000001"/>
    <x v="2"/>
  </r>
  <r>
    <s v="       102804"/>
    <s v="       101079"/>
    <s v="ORMAR ZA KNJIGE ŽELJEZNI"/>
    <x v="6"/>
    <s v="01.01.97"/>
    <s v="01.02.97"/>
    <s v="1"/>
    <n v="12.5"/>
    <n v="1"/>
    <n v="60.01"/>
    <n v="60.01"/>
    <n v="0"/>
    <n v="24.004000000000001"/>
    <x v="2"/>
  </r>
  <r>
    <s v="       102805"/>
    <s v="       101079"/>
    <s v="ORMAR ZA KNJIGE ŽELJEZNI"/>
    <x v="6"/>
    <s v="01.01.97"/>
    <s v="01.02.97"/>
    <s v="1"/>
    <n v="12.5"/>
    <n v="1"/>
    <n v="60.01"/>
    <n v="60.01"/>
    <n v="0"/>
    <n v="24.004000000000001"/>
    <x v="2"/>
  </r>
  <r>
    <s v="       102820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2821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2822"/>
    <s v="       101079"/>
    <s v="ORMAR ZA KNJIGE ŽELJEZNI"/>
    <x v="6"/>
    <s v="01.01.97"/>
    <s v="01.02.97"/>
    <s v="1"/>
    <n v="12.5"/>
    <n v="1"/>
    <n v="75.02"/>
    <n v="75.02"/>
    <n v="0"/>
    <n v="30.007999999999999"/>
    <x v="2"/>
  </r>
  <r>
    <s v="       105286"/>
    <s v="       101080"/>
    <s v="ORMAR ZA KOROZIVNE TVARI"/>
    <x v="6"/>
    <s v="18.02.11"/>
    <s v="01.03.11"/>
    <s v="1"/>
    <n v="12.5"/>
    <n v="1"/>
    <n v="790.94"/>
    <n v="790.94"/>
    <n v="0"/>
    <n v="316.37600000000003"/>
    <x v="2"/>
  </r>
  <r>
    <s v="       106356"/>
    <s v="       101080"/>
    <s v="ORMAR ZA KOROZIVNE TVARI"/>
    <x v="6"/>
    <s v="18.02.11"/>
    <s v="01.03.11"/>
    <s v="1"/>
    <n v="12.5"/>
    <n v="1"/>
    <n v="790.94"/>
    <n v="790.94"/>
    <n v="0"/>
    <n v="316.37600000000003"/>
    <x v="2"/>
  </r>
  <r>
    <s v="       107075"/>
    <s v="       101081"/>
    <s v="ORMAR ZA MODELE KEM.IZLOŠ"/>
    <x v="6"/>
    <s v="16.03.10"/>
    <s v="01.04.10"/>
    <s v="1"/>
    <n v="12.5"/>
    <n v="1"/>
    <n v="1867.57"/>
    <n v="1867.57"/>
    <n v="0"/>
    <n v="747.02800000000002"/>
    <x v="2"/>
  </r>
  <r>
    <s v="       107020"/>
    <s v="       101085"/>
    <s v="ORMAR ZA RAČUNALO NA KOTA"/>
    <x v="6"/>
    <s v="22.07.14"/>
    <s v="01.08.14"/>
    <s v="1"/>
    <n v="12.5"/>
    <n v="1"/>
    <n v="242.22"/>
    <n v="242.22"/>
    <n v="0"/>
    <n v="96.888000000000005"/>
    <x v="2"/>
  </r>
  <r>
    <s v="       105190"/>
    <s v="       101086"/>
    <s v="ORMAR ZA REGIST.60x40x110"/>
    <x v="6"/>
    <s v="18.12.11"/>
    <s v="01.01.12"/>
    <s v="1"/>
    <n v="12.5"/>
    <n v="1"/>
    <n v="153.45000000000002"/>
    <n v="153.45000000000002"/>
    <n v="0"/>
    <n v="61.38000000000001"/>
    <x v="2"/>
  </r>
  <r>
    <s v="       105152"/>
    <s v="       101087"/>
    <s v="ORMAR ZA REGIST.80x40x110"/>
    <x v="6"/>
    <s v="18.12.11"/>
    <s v="01.01.12"/>
    <s v="1"/>
    <n v="12.5"/>
    <n v="1"/>
    <n v="202.43"/>
    <n v="202.43"/>
    <n v="0"/>
    <n v="80.972000000000008"/>
    <x v="2"/>
  </r>
  <r>
    <s v="       105450"/>
    <s v="       101087"/>
    <s v="ORMAR ZA REGIST.80x40x110"/>
    <x v="6"/>
    <s v="18.12.11"/>
    <s v="01.01.12"/>
    <s v="1"/>
    <n v="12.5"/>
    <n v="1"/>
    <n v="202.43"/>
    <n v="202.43"/>
    <n v="0"/>
    <n v="80.972000000000008"/>
    <x v="2"/>
  </r>
  <r>
    <s v="       105443"/>
    <s v="       101088"/>
    <s v="ORMAR ZA REGIST.STAKLO"/>
    <x v="6"/>
    <s v="18.12.11"/>
    <s v="01.01.12"/>
    <s v="1"/>
    <n v="12.5"/>
    <n v="1"/>
    <n v="186.1"/>
    <n v="186.1"/>
    <n v="0"/>
    <n v="74.44"/>
    <x v="2"/>
  </r>
  <r>
    <s v="       110965"/>
    <s v="       101089"/>
    <s v="Ormar za sef"/>
    <x v="6"/>
    <s v="08.11.18"/>
    <s v="01.12.18"/>
    <s v="1"/>
    <n v="12.5"/>
    <n v="1"/>
    <n v="232.38"/>
    <n v="205.77"/>
    <n v="26.61"/>
    <n v="92.951999999999998"/>
    <x v="2"/>
  </r>
  <r>
    <s v="       100096"/>
    <s v="       101090"/>
    <s v="ORMAR ZA SPISE 330x174x62"/>
    <x v="6"/>
    <s v="17.04.07"/>
    <s v="01.05.07"/>
    <s v="1"/>
    <n v="12.5"/>
    <n v="1"/>
    <n v="2186.02"/>
    <n v="2186.02"/>
    <n v="0"/>
    <n v="874.40800000000002"/>
    <x v="2"/>
  </r>
  <r>
    <s v="       105006"/>
    <s v="       101091"/>
    <s v="ORMAR ZA SPISE 330x42x213"/>
    <x v="6"/>
    <s v="26.10.09"/>
    <s v="01.11.09"/>
    <s v="1"/>
    <n v="12.5"/>
    <n v="1"/>
    <n v="2105.91"/>
    <n v="2105.91"/>
    <n v="0"/>
    <n v="842.36400000000003"/>
    <x v="2"/>
  </r>
  <r>
    <s v="       100127"/>
    <s v="       101092"/>
    <s v="ORMAR ZA SPISE PREGRADNI"/>
    <x v="6"/>
    <s v="01.01.97"/>
    <s v="01.02.97"/>
    <s v="1"/>
    <n v="12.5"/>
    <n v="1"/>
    <n v="197.55"/>
    <n v="197.55"/>
    <n v="0"/>
    <n v="79.02000000000001"/>
    <x v="2"/>
  </r>
  <r>
    <s v="       100174"/>
    <s v="       101092"/>
    <s v="ORMAR ZA SPISE PREGRADNI"/>
    <x v="6"/>
    <s v="01.01.97"/>
    <s v="01.02.97"/>
    <s v="1"/>
    <n v="12.5"/>
    <n v="1"/>
    <n v="300.07"/>
    <n v="300.07"/>
    <n v="0"/>
    <n v="120.02800000000001"/>
    <x v="2"/>
  </r>
  <r>
    <s v="       104588"/>
    <s v="       101093"/>
    <s v="ORMAR ZA UZORKE120x27x214"/>
    <x v="6"/>
    <s v="18.01.10"/>
    <s v="01.02.10"/>
    <s v="1"/>
    <n v="12.5"/>
    <n v="1"/>
    <n v="593.66999999999996"/>
    <n v="593.66999999999996"/>
    <n v="0"/>
    <n v="237.46799999999999"/>
    <x v="2"/>
  </r>
  <r>
    <s v="       104589"/>
    <s v="       101093"/>
    <s v="ORMAR ZA UZORKE120x27x214"/>
    <x v="6"/>
    <s v="18.01.10"/>
    <s v="01.02.10"/>
    <s v="1"/>
    <n v="12.5"/>
    <n v="1"/>
    <n v="593.66999999999996"/>
    <n v="593.66999999999996"/>
    <n v="0"/>
    <n v="237.46799999999999"/>
    <x v="2"/>
  </r>
  <r>
    <s v="       101237"/>
    <s v="       101095"/>
    <s v="ORMAR(ELEMENT)S LADICAMA"/>
    <x v="6"/>
    <s v="01.01.97"/>
    <s v="01.02.97"/>
    <s v="1"/>
    <n v="12.5"/>
    <n v="1"/>
    <n v="52.61"/>
    <n v="52.61"/>
    <n v="0"/>
    <n v="21.044"/>
    <x v="2"/>
  </r>
  <r>
    <s v="       111132"/>
    <s v="       101096"/>
    <s v="Ormari (ventil.okno)"/>
    <x v="6"/>
    <s v="02.09.19"/>
    <s v="01.10.19"/>
    <s v="1"/>
    <n v="12.5"/>
    <n v="1"/>
    <n v="2691.08"/>
    <n v="2102.41"/>
    <n v="588.66999999999996"/>
    <n v="1076.432"/>
    <x v="2"/>
  </r>
  <r>
    <s v="       103800"/>
    <s v="       101100"/>
    <s v="ORMARIĆ 47X45 + TOP"/>
    <x v="6"/>
    <s v="23.10.98"/>
    <s v="01.11.98"/>
    <s v="1"/>
    <n v="12.5"/>
    <n v="1"/>
    <n v="100.39"/>
    <n v="100.39"/>
    <n v="0"/>
    <n v="40.156000000000006"/>
    <x v="2"/>
  </r>
  <r>
    <s v="       104020"/>
    <s v="       101101"/>
    <s v="ORMARIĆ 80 *WC muški"/>
    <x v="6"/>
    <s v="13.02.04"/>
    <s v="01.03.04"/>
    <s v="1"/>
    <n v="12.5"/>
    <n v="1"/>
    <n v="106.62"/>
    <n v="106.62"/>
    <n v="0"/>
    <n v="42.648000000000003"/>
    <x v="2"/>
  </r>
  <r>
    <s v="       103799"/>
    <s v="       101102"/>
    <s v="ORMARIĆ 91,5X45 + TOP"/>
    <x v="6"/>
    <s v="23.10.98"/>
    <s v="01.11.98"/>
    <s v="1"/>
    <n v="12.5"/>
    <n v="1"/>
    <n v="156.25"/>
    <n v="156.25"/>
    <n v="0"/>
    <n v="62.5"/>
    <x v="2"/>
  </r>
  <r>
    <s v="       101338"/>
    <s v="       101103"/>
    <s v="ORMARIĆ DVOKRILNI"/>
    <x v="6"/>
    <s v="10.09.04"/>
    <s v="01.10.04"/>
    <s v="1"/>
    <n v="12.5"/>
    <n v="1"/>
    <n v="358.85"/>
    <n v="358.85"/>
    <n v="0"/>
    <n v="143.54000000000002"/>
    <x v="2"/>
  </r>
  <r>
    <s v="       101339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2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3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4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5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6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7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8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49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50"/>
    <s v="       101103"/>
    <s v="ORMARIĆ DVOKRILNI"/>
    <x v="6"/>
    <s v="10.09.04"/>
    <s v="01.10.04"/>
    <s v="1"/>
    <n v="12.5"/>
    <n v="1"/>
    <n v="358.84000000000003"/>
    <n v="358.84000000000003"/>
    <n v="0"/>
    <n v="143.53600000000003"/>
    <x v="2"/>
  </r>
  <r>
    <s v="       101352"/>
    <s v="       101105"/>
    <s v="ORMARIĆ DVOST.SA SUDOPER."/>
    <x v="6"/>
    <s v="10.09.04"/>
    <s v="01.10.04"/>
    <s v="1"/>
    <n v="12.5"/>
    <n v="1"/>
    <n v="2239.5100000000002"/>
    <n v="2239.5100000000002"/>
    <n v="0"/>
    <n v="895.80400000000009"/>
    <x v="2"/>
  </r>
  <r>
    <s v="       105636"/>
    <s v="       101106"/>
    <s v="ORMARIĆ JAVOR"/>
    <x v="6"/>
    <s v="21.09.01"/>
    <s v="01.10.01"/>
    <s v="1"/>
    <n v="12.5"/>
    <n v="1"/>
    <n v="80.03"/>
    <n v="80.03"/>
    <n v="0"/>
    <n v="32.012"/>
    <x v="2"/>
  </r>
  <r>
    <s v="       101341"/>
    <s v="       101107"/>
    <s v="ORMARIĆ JEDNOST.SA SUDOPE"/>
    <x v="6"/>
    <s v="10.09.04"/>
    <s v="01.10.04"/>
    <s v="1"/>
    <n v="12.5"/>
    <n v="1"/>
    <n v="1184.52"/>
    <n v="1184.52"/>
    <n v="0"/>
    <n v="473.80799999999999"/>
    <x v="2"/>
  </r>
  <r>
    <s v="       101340"/>
    <s v="       101109"/>
    <s v="ORMARIĆ KOMBINIRANI"/>
    <x v="6"/>
    <s v="10.09.04"/>
    <s v="01.10.04"/>
    <s v="1"/>
    <n v="12.5"/>
    <n v="1"/>
    <n v="703.6"/>
    <n v="703.6"/>
    <n v="0"/>
    <n v="281.44"/>
    <x v="2"/>
  </r>
  <r>
    <s v="       101351"/>
    <s v="       101109"/>
    <s v="ORMARIĆ KOMBINIRANI"/>
    <x v="6"/>
    <s v="10.09.04"/>
    <s v="01.10.04"/>
    <s v="1"/>
    <n v="12.5"/>
    <n v="1"/>
    <n v="703.6"/>
    <n v="703.6"/>
    <n v="0"/>
    <n v="281.44"/>
    <x v="2"/>
  </r>
  <r>
    <s v="       105127"/>
    <s v="       101111"/>
    <s v="ORMARIĆ KUH.-VIS. STALAŽA"/>
    <x v="6"/>
    <s v="01.01.97"/>
    <s v="01.02.97"/>
    <s v="1"/>
    <n v="12.5"/>
    <n v="1"/>
    <n v="60.01"/>
    <n v="60.01"/>
    <n v="0"/>
    <n v="24.004000000000001"/>
    <x v="2"/>
  </r>
  <r>
    <s v="       105219"/>
    <s v="       101111"/>
    <s v="ORMARIĆ KUH.-VIS. STALAŽA"/>
    <x v="6"/>
    <s v="01.01.97"/>
    <s v="01.02.97"/>
    <s v="1"/>
    <n v="12.5"/>
    <n v="1"/>
    <n v="60.01"/>
    <n v="60.01"/>
    <n v="0"/>
    <n v="24.004000000000001"/>
    <x v="2"/>
  </r>
  <r>
    <s v="       105220"/>
    <s v="       101111"/>
    <s v="ORMARIĆ KUH.-VIS. STALAŽA"/>
    <x v="6"/>
    <s v="01.01.97"/>
    <s v="01.02.97"/>
    <s v="1"/>
    <n v="12.5"/>
    <n v="1"/>
    <n v="60.01"/>
    <n v="60.01"/>
    <n v="0"/>
    <n v="24.004000000000001"/>
    <x v="2"/>
  </r>
  <r>
    <s v="       105221"/>
    <s v="       101111"/>
    <s v="ORMARIĆ KUH.-VIS. STALAŽA"/>
    <x v="6"/>
    <s v="01.01.97"/>
    <s v="01.02.97"/>
    <s v="1"/>
    <n v="12.5"/>
    <n v="1"/>
    <n v="60.01"/>
    <n v="60.01"/>
    <n v="0"/>
    <n v="24.004000000000001"/>
    <x v="2"/>
  </r>
  <r>
    <s v="       105223"/>
    <s v="       101111"/>
    <s v="ORMARIĆ KUH.-VIS. STALAŽA"/>
    <x v="6"/>
    <s v="01.01.97"/>
    <s v="01.02.97"/>
    <s v="1"/>
    <n v="12.5"/>
    <n v="1"/>
    <n v="60.01"/>
    <n v="60.01"/>
    <n v="0"/>
    <n v="24.004000000000001"/>
    <x v="2"/>
  </r>
  <r>
    <s v="       104944"/>
    <s v="       101112"/>
    <s v="ORMARIĆ KUHINJSKI VISEĆI"/>
    <x v="6"/>
    <s v="01.01.97"/>
    <s v="01.02.97"/>
    <s v="1"/>
    <n v="12.5"/>
    <n v="1"/>
    <n v="52.64"/>
    <n v="52.64"/>
    <n v="0"/>
    <n v="21.056000000000001"/>
    <x v="2"/>
  </r>
  <r>
    <s v="       103386"/>
    <s v="       101113"/>
    <s v="ORMARIĆ MALI"/>
    <x v="6"/>
    <s v="04.10.07"/>
    <s v="01.11.07"/>
    <s v="1"/>
    <n v="12.5"/>
    <n v="1"/>
    <n v="216.74"/>
    <n v="216.74"/>
    <n v="0"/>
    <n v="86.696000000000012"/>
    <x v="2"/>
  </r>
  <r>
    <s v="       101786"/>
    <s v="       101115"/>
    <s v="ORMARIĆ NISKI S DRV.VRATI"/>
    <x v="6"/>
    <s v="15.03.07"/>
    <s v="01.04.07"/>
    <s v="1"/>
    <n v="12.5"/>
    <n v="1"/>
    <n v="110.29"/>
    <n v="110.29"/>
    <n v="0"/>
    <n v="44.116000000000007"/>
    <x v="2"/>
  </r>
  <r>
    <s v="       101859"/>
    <s v="       101116"/>
    <s v="ORMARIĆ NISKI S VRATIMA"/>
    <x v="6"/>
    <s v="02.04.01"/>
    <s v="01.05.01"/>
    <s v="1"/>
    <n v="12.5"/>
    <n v="1"/>
    <n v="157.97"/>
    <n v="157.97"/>
    <n v="0"/>
    <n v="63.188000000000002"/>
    <x v="2"/>
  </r>
  <r>
    <s v="       101860"/>
    <s v="       101116"/>
    <s v="ORMARIĆ NISKI S VRATIMA"/>
    <x v="6"/>
    <s v="02.04.01"/>
    <s v="01.05.01"/>
    <s v="1"/>
    <n v="12.5"/>
    <n v="1"/>
    <n v="157.97"/>
    <n v="157.97"/>
    <n v="0"/>
    <n v="63.188000000000002"/>
    <x v="2"/>
  </r>
  <r>
    <s v="       106274"/>
    <s v="       101117"/>
    <s v="ORMARIĆ OGLASNI 90x10x104"/>
    <x v="6"/>
    <s v="30.09.09"/>
    <s v="01.10.09"/>
    <s v="1"/>
    <n v="12.5"/>
    <n v="1"/>
    <n v="176.31"/>
    <n v="176.31"/>
    <n v="0"/>
    <n v="70.524000000000001"/>
    <x v="2"/>
  </r>
  <r>
    <s v="       106283"/>
    <s v="       101117"/>
    <s v="ORMARIĆ OGLASNI 90x10x104"/>
    <x v="6"/>
    <s v="30.09.09"/>
    <s v="01.10.09"/>
    <s v="1"/>
    <n v="12.5"/>
    <n v="1"/>
    <n v="176.31"/>
    <n v="176.31"/>
    <n v="0"/>
    <n v="70.524000000000001"/>
    <x v="2"/>
  </r>
  <r>
    <s v="       107031"/>
    <s v="       101118"/>
    <s v="ORMARIĆ OGLASNI TRODJELNI"/>
    <x v="6"/>
    <s v="29.02.08"/>
    <s v="01.03.08"/>
    <s v="1"/>
    <n v="12.5"/>
    <n v="1"/>
    <n v="495.93"/>
    <n v="495.93"/>
    <n v="0"/>
    <n v="198.37200000000001"/>
    <x v="2"/>
  </r>
  <r>
    <s v="       106282"/>
    <s v="       101119"/>
    <s v="ORMARIĆ OGLASNI110x10x104"/>
    <x v="6"/>
    <s v="30.09.09"/>
    <s v="01.10.09"/>
    <s v="1"/>
    <n v="12.5"/>
    <n v="1"/>
    <n v="264.45999999999998"/>
    <n v="264.45999999999998"/>
    <n v="0"/>
    <n v="105.78399999999999"/>
    <x v="2"/>
  </r>
  <r>
    <s v="       100767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0784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0785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0786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0787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2188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3029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4017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4018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4085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4086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6426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6427"/>
    <s v="       101120"/>
    <s v="ORMARIĆ OGLASNI120x10x104"/>
    <x v="6"/>
    <s v="30.09.09"/>
    <s v="01.10.09"/>
    <s v="1"/>
    <n v="12.5"/>
    <n v="1"/>
    <n v="280.33"/>
    <n v="280.33"/>
    <n v="0"/>
    <n v="112.13200000000001"/>
    <x v="2"/>
  </r>
  <r>
    <s v="       104019"/>
    <s v="       101121"/>
    <s v="ORMARIĆ PM 35 *WC ženski"/>
    <x v="6"/>
    <s v="13.02.04"/>
    <s v="01.03.04"/>
    <s v="1"/>
    <n v="12.5"/>
    <n v="1"/>
    <n v="58.74"/>
    <n v="58.74"/>
    <n v="0"/>
    <n v="23.496000000000002"/>
    <x v="2"/>
  </r>
  <r>
    <s v="       104801"/>
    <s v="       101122"/>
    <s v="ORMARIĆ POKRETNI S LADIC."/>
    <x v="6"/>
    <s v="31.10.03"/>
    <s v="01.11.03"/>
    <s v="1"/>
    <n v="12.5"/>
    <n v="1"/>
    <n v="198.35"/>
    <n v="198.35"/>
    <n v="0"/>
    <n v="79.34"/>
    <x v="2"/>
  </r>
  <r>
    <s v="       104810"/>
    <s v="       101122"/>
    <s v="ORMARIĆ POKRETNI S LADIC."/>
    <x v="6"/>
    <s v="31.10.03"/>
    <s v="01.11.03"/>
    <s v="1"/>
    <n v="12.5"/>
    <n v="1"/>
    <n v="198.35"/>
    <n v="198.35"/>
    <n v="0"/>
    <n v="79.34"/>
    <x v="2"/>
  </r>
  <r>
    <s v="       104800"/>
    <s v="       101123"/>
    <s v="ORMARIĆ POKRETNI S POLICA"/>
    <x v="6"/>
    <s v="31.10.03"/>
    <s v="01.11.03"/>
    <s v="1"/>
    <n v="12.5"/>
    <n v="1"/>
    <n v="153.02000000000001"/>
    <n v="153.02000000000001"/>
    <n v="0"/>
    <n v="61.208000000000006"/>
    <x v="2"/>
  </r>
  <r>
    <s v="       104809"/>
    <s v="       101123"/>
    <s v="ORMARIĆ POKRETNI S POLICA"/>
    <x v="6"/>
    <s v="31.10.03"/>
    <s v="01.11.03"/>
    <s v="1"/>
    <n v="12.5"/>
    <n v="1"/>
    <n v="153.02000000000001"/>
    <n v="153.02000000000001"/>
    <n v="0"/>
    <n v="61.208000000000006"/>
    <x v="2"/>
  </r>
  <r>
    <s v="       101616"/>
    <s v="       101124"/>
    <s v="ORMARIĆ POMIČNI IPO 4"/>
    <x v="6"/>
    <s v="24.05.07"/>
    <s v="01.06.07"/>
    <s v="1"/>
    <n v="12.5"/>
    <n v="1"/>
    <n v="191.07"/>
    <n v="191.07"/>
    <n v="0"/>
    <n v="76.427999999999997"/>
    <x v="2"/>
  </r>
  <r>
    <s v="       101861"/>
    <s v="       101125"/>
    <s v="ORMARIĆ S 3 LADICE POKRET"/>
    <x v="6"/>
    <s v="02.04.01"/>
    <s v="01.05.01"/>
    <s v="1"/>
    <n v="12.5"/>
    <n v="1"/>
    <n v="198.19"/>
    <n v="198.19"/>
    <n v="0"/>
    <n v="79.27600000000001"/>
    <x v="2"/>
  </r>
  <r>
    <s v="       101213"/>
    <s v="       101128"/>
    <s v="ORMARIĆ S LADICAMA"/>
    <x v="6"/>
    <s v="01.01.97"/>
    <s v="01.02.97"/>
    <s v="1"/>
    <n v="12.5"/>
    <n v="1"/>
    <n v="52.620000000000005"/>
    <n v="52.620000000000005"/>
    <n v="0"/>
    <n v="21.048000000000002"/>
    <x v="2"/>
  </r>
  <r>
    <s v="       102002"/>
    <s v="       101128"/>
    <s v="ORMARIĆ S LADICAMA"/>
    <x v="6"/>
    <s v="01.01.97"/>
    <s v="01.02.97"/>
    <s v="1"/>
    <n v="12.5"/>
    <n v="1"/>
    <n v="30.01"/>
    <n v="30.01"/>
    <n v="0"/>
    <n v="12.004000000000001"/>
    <x v="2"/>
  </r>
  <r>
    <s v="       102003"/>
    <s v="       101128"/>
    <s v="ORMARIĆ S LADICAMA"/>
    <x v="6"/>
    <s v="01.01.97"/>
    <s v="01.02.97"/>
    <s v="1"/>
    <n v="12.5"/>
    <n v="1"/>
    <n v="30.01"/>
    <n v="30.01"/>
    <n v="0"/>
    <n v="12.004000000000001"/>
    <x v="2"/>
  </r>
  <r>
    <s v="       102109"/>
    <s v="       101128"/>
    <s v="ORMARIĆ S LADICAMA"/>
    <x v="6"/>
    <s v="01.01.97"/>
    <s v="01.02.97"/>
    <s v="1"/>
    <n v="12.5"/>
    <n v="1"/>
    <n v="30.01"/>
    <n v="30.01"/>
    <n v="0"/>
    <n v="12.004000000000001"/>
    <x v="2"/>
  </r>
  <r>
    <s v="       102144"/>
    <s v="       101128"/>
    <s v="ORMARIĆ S LADICAMA"/>
    <x v="6"/>
    <s v="01.01.97"/>
    <s v="01.02.97"/>
    <s v="1"/>
    <n v="12.5"/>
    <n v="1"/>
    <n v="30.01"/>
    <n v="30.01"/>
    <n v="0"/>
    <n v="12.004000000000001"/>
    <x v="2"/>
  </r>
  <r>
    <s v="       102374"/>
    <s v="       101128"/>
    <s v="ORMARIĆ S LADICAMA"/>
    <x v="6"/>
    <s v="01.01.97"/>
    <s v="01.02.97"/>
    <s v="1"/>
    <n v="12.5"/>
    <n v="1"/>
    <n v="30"/>
    <n v="30"/>
    <n v="0"/>
    <n v="12"/>
    <x v="2"/>
  </r>
  <r>
    <s v="       102914"/>
    <s v="       101128"/>
    <s v="ORMARIĆ S LADICAMA"/>
    <x v="6"/>
    <s v="01.01.97"/>
    <s v="01.02.97"/>
    <s v="1"/>
    <n v="12.5"/>
    <n v="1"/>
    <n v="30"/>
    <n v="30"/>
    <n v="0"/>
    <n v="12"/>
    <x v="2"/>
  </r>
  <r>
    <s v="       103069"/>
    <s v="       101128"/>
    <s v="ORMARIĆ S LADICAMA"/>
    <x v="6"/>
    <s v="01.01.97"/>
    <s v="01.02.97"/>
    <s v="1"/>
    <n v="12.5"/>
    <n v="1"/>
    <n v="29.990000000000002"/>
    <n v="29.990000000000002"/>
    <n v="0"/>
    <n v="11.996000000000002"/>
    <x v="2"/>
  </r>
  <r>
    <s v="       103070"/>
    <s v="       101128"/>
    <s v="ORMARIĆ S LADICAMA"/>
    <x v="6"/>
    <s v="01.01.97"/>
    <s v="01.02.97"/>
    <s v="1"/>
    <n v="12.5"/>
    <n v="1"/>
    <n v="29.990000000000002"/>
    <n v="29.990000000000002"/>
    <n v="0"/>
    <n v="11.996000000000002"/>
    <x v="2"/>
  </r>
  <r>
    <s v="       103071"/>
    <s v="       101128"/>
    <s v="ORMARIĆ S LADICAMA"/>
    <x v="6"/>
    <s v="01.01.97"/>
    <s v="01.02.97"/>
    <s v="1"/>
    <n v="12.5"/>
    <n v="1"/>
    <n v="29.990000000000002"/>
    <n v="29.990000000000002"/>
    <n v="0"/>
    <n v="11.996000000000002"/>
    <x v="2"/>
  </r>
  <r>
    <s v="       104973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4976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4990"/>
    <s v="       101133"/>
    <s v="ORMARIĆ S LADICAMA"/>
    <x v="6"/>
    <s v="01.01.97"/>
    <s v="01.02.97"/>
    <s v="1"/>
    <n v="12.5"/>
    <n v="1"/>
    <n v="45.01"/>
    <n v="45.01"/>
    <n v="0"/>
    <n v="18.004000000000001"/>
    <x v="2"/>
  </r>
  <r>
    <s v="       104991"/>
    <s v="       101133"/>
    <s v="ORMARIĆ S LADICAMA"/>
    <x v="6"/>
    <s v="01.01.97"/>
    <s v="01.02.97"/>
    <s v="1"/>
    <n v="12.5"/>
    <n v="1"/>
    <n v="45.01"/>
    <n v="45.01"/>
    <n v="0"/>
    <n v="18.004000000000001"/>
    <x v="2"/>
  </r>
  <r>
    <s v="       105014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5032"/>
    <s v="       101133"/>
    <s v="ORMARIĆ S LADICAMA"/>
    <x v="6"/>
    <s v="01.01.97"/>
    <s v="01.02.97"/>
    <s v="1"/>
    <n v="12.5"/>
    <n v="1"/>
    <n v="45.01"/>
    <n v="45.01"/>
    <n v="0"/>
    <n v="18.004000000000001"/>
    <x v="2"/>
  </r>
  <r>
    <s v="       105200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5282"/>
    <s v="       101132"/>
    <s v="ORMARIĆ S LADICAMA"/>
    <x v="6"/>
    <s v="01.01.97"/>
    <s v="01.02.97"/>
    <s v="1"/>
    <n v="12.5"/>
    <n v="1"/>
    <n v="45.01"/>
    <n v="45.01"/>
    <n v="0"/>
    <n v="18.004000000000001"/>
    <x v="2"/>
  </r>
  <r>
    <s v="       105309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5385"/>
    <s v="       101134"/>
    <s v="ORMARIĆ S LADICAMA"/>
    <x v="6"/>
    <s v="01.01.97"/>
    <s v="01.02.97"/>
    <s v="1"/>
    <n v="12.5"/>
    <n v="1"/>
    <n v="45.01"/>
    <n v="45.01"/>
    <n v="0"/>
    <n v="18.004000000000001"/>
    <x v="2"/>
  </r>
  <r>
    <s v="       105388"/>
    <s v="       101134"/>
    <s v="ORMARIĆ S LADICAMA"/>
    <x v="6"/>
    <s v="01.01.97"/>
    <s v="01.02.97"/>
    <s v="1"/>
    <n v="12.5"/>
    <n v="1"/>
    <n v="45.01"/>
    <n v="45.01"/>
    <n v="0"/>
    <n v="18.004000000000001"/>
    <x v="2"/>
  </r>
  <r>
    <s v="       105646"/>
    <s v="       101128"/>
    <s v="ORMARIĆ S LADICAMA"/>
    <x v="6"/>
    <s v="01.01.97"/>
    <s v="01.02.97"/>
    <s v="1"/>
    <n v="12.5"/>
    <n v="1"/>
    <n v="45.01"/>
    <n v="45.01"/>
    <n v="0"/>
    <n v="18.004000000000001"/>
    <x v="2"/>
  </r>
  <r>
    <s v="       105741"/>
    <s v="       101128"/>
    <s v="ORMARIĆ S LADICAMA"/>
    <x v="6"/>
    <s v="01.01.97"/>
    <s v="01.02.97"/>
    <s v="1"/>
    <n v="12.5"/>
    <n v="1"/>
    <n v="22.5"/>
    <n v="22.5"/>
    <n v="0"/>
    <n v="9"/>
    <x v="2"/>
  </r>
  <r>
    <s v="       105742"/>
    <s v="       101128"/>
    <s v="ORMARIĆ S LADICAMA"/>
    <x v="6"/>
    <s v="01.01.97"/>
    <s v="01.02.97"/>
    <s v="1"/>
    <n v="12.5"/>
    <n v="1"/>
    <n v="22.5"/>
    <n v="22.5"/>
    <n v="0"/>
    <n v="9"/>
    <x v="2"/>
  </r>
  <r>
    <s v="       105956"/>
    <s v="       101128"/>
    <s v="ORMARIĆ S LADICAMA"/>
    <x v="6"/>
    <s v="01.01.97"/>
    <s v="01.02.97"/>
    <s v="1"/>
    <n v="12.5"/>
    <n v="1"/>
    <n v="22.5"/>
    <n v="22.5"/>
    <n v="0"/>
    <n v="9"/>
    <x v="2"/>
  </r>
  <r>
    <s v="       106627"/>
    <s v="       101128"/>
    <s v="ORMARIĆ S LADICAMA"/>
    <x v="6"/>
    <s v="01.01.97"/>
    <s v="01.02.97"/>
    <s v="1"/>
    <n v="12.5"/>
    <n v="1"/>
    <n v="75.02"/>
    <n v="75.02"/>
    <n v="0"/>
    <n v="30.007999999999999"/>
    <x v="2"/>
  </r>
  <r>
    <s v="       106648"/>
    <s v="       101128"/>
    <s v="ORMARIĆ S LADICAMA"/>
    <x v="6"/>
    <s v="01.01.97"/>
    <s v="01.02.97"/>
    <s v="1"/>
    <n v="12.5"/>
    <n v="1"/>
    <n v="75.02"/>
    <n v="75.02"/>
    <n v="0"/>
    <n v="30.007999999999999"/>
    <x v="2"/>
  </r>
  <r>
    <s v="       105222"/>
    <s v="       101131"/>
    <s v="ORMARIĆ S LADICAMA POKRET"/>
    <x v="6"/>
    <s v="01.01.97"/>
    <s v="01.02.97"/>
    <s v="1"/>
    <n v="12.5"/>
    <n v="1"/>
    <n v="47.39"/>
    <n v="47.39"/>
    <n v="0"/>
    <n v="18.956"/>
    <x v="2"/>
  </r>
  <r>
    <s v="       103042"/>
    <s v="       101135"/>
    <s v="ORMARIĆ S LADICAMA/PROC."/>
    <x v="6"/>
    <s v="01.01.97"/>
    <s v="01.02.97"/>
    <s v="1"/>
    <n v="12.5"/>
    <n v="1"/>
    <n v="30.01"/>
    <n v="30.01"/>
    <n v="0"/>
    <n v="12.004000000000001"/>
    <x v="2"/>
  </r>
  <r>
    <s v="       103043"/>
    <s v="       101135"/>
    <s v="ORMARIĆ S LADICAMA/PROC."/>
    <x v="6"/>
    <s v="01.01.97"/>
    <s v="01.02.97"/>
    <s v="1"/>
    <n v="12.5"/>
    <n v="1"/>
    <n v="30.01"/>
    <n v="30.01"/>
    <n v="0"/>
    <n v="12.004000000000001"/>
    <x v="2"/>
  </r>
  <r>
    <s v="       103302"/>
    <s v="       101135"/>
    <s v="ORMARIĆ S LADICAMA/PROC."/>
    <x v="6"/>
    <s v="01.01.97"/>
    <s v="01.02.97"/>
    <s v="1"/>
    <n v="12.5"/>
    <n v="1"/>
    <n v="30.01"/>
    <n v="30.01"/>
    <n v="0"/>
    <n v="12.004000000000001"/>
    <x v="2"/>
  </r>
  <r>
    <s v="       110155"/>
    <s v="       101137"/>
    <s v="ORMARIĆ S OGLEDALOM"/>
    <x v="6"/>
    <s v="02.09.16"/>
    <s v="01.10.16"/>
    <s v="1"/>
    <n v="12.5"/>
    <n v="1"/>
    <n v="35.14"/>
    <n v="35.14"/>
    <n v="0"/>
    <n v="14.056000000000001"/>
    <x v="2"/>
  </r>
  <r>
    <s v="       110160"/>
    <s v="       101136"/>
    <s v="ORMARIĆ S OGLEDALOM"/>
    <x v="6"/>
    <s v="02.09.16"/>
    <s v="01.10.16"/>
    <s v="1"/>
    <n v="12.5"/>
    <n v="1"/>
    <n v="35.14"/>
    <n v="35.14"/>
    <n v="0"/>
    <n v="14.056000000000001"/>
    <x v="2"/>
  </r>
  <r>
    <s v="       112819"/>
    <s v="       103260"/>
    <s v="ORMARIĆ S OGLEDALOM"/>
    <x v="6"/>
    <s v="26.09.25"/>
    <s v="01.10.25"/>
    <s v="1"/>
    <n v="12.5"/>
    <n v="1"/>
    <n v="98.850000000000009"/>
    <n v="3.09"/>
    <n v="95.76"/>
    <n v="98.850000000000009"/>
    <x v="1"/>
  </r>
  <r>
    <s v="       112818"/>
    <s v="       103259"/>
    <s v="ORMARIĆ S UMIVAONIKOM"/>
    <x v="6"/>
    <s v="26.09.25"/>
    <s v="01.10.25"/>
    <s v="1"/>
    <n v="12.5"/>
    <n v="1"/>
    <n v="113.46000000000001"/>
    <n v="3.5500000000000003"/>
    <n v="109.91"/>
    <n v="113.46000000000001"/>
    <x v="1"/>
  </r>
  <r>
    <s v="       100009"/>
    <s v="       101140"/>
    <s v="ORMARIĆ S VRATIMA"/>
    <x v="6"/>
    <s v="27.09.05"/>
    <s v="01.10.05"/>
    <s v="1"/>
    <n v="12.5"/>
    <n v="1"/>
    <n v="46.92"/>
    <n v="46.92"/>
    <n v="0"/>
    <n v="18.768000000000001"/>
    <x v="2"/>
  </r>
  <r>
    <s v="       100395"/>
    <s v="       101141"/>
    <s v="ORMARIĆ SA 2 POLICE"/>
    <x v="6"/>
    <s v="11.06.07"/>
    <s v="01.07.07"/>
    <s v="1"/>
    <n v="12.5"/>
    <n v="1"/>
    <n v="65.400000000000006"/>
    <n v="65.400000000000006"/>
    <n v="0"/>
    <n v="26.160000000000004"/>
    <x v="2"/>
  </r>
  <r>
    <s v="       103938"/>
    <s v="       101142"/>
    <s v="ORMARIĆ SA 4 LADICE"/>
    <x v="6"/>
    <s v="22.09.99"/>
    <s v="01.10.99"/>
    <s v="1"/>
    <n v="12.5"/>
    <n v="1"/>
    <n v="278.74"/>
    <n v="278.74"/>
    <n v="0"/>
    <n v="111.49600000000001"/>
    <x v="2"/>
  </r>
  <r>
    <s v="       103939"/>
    <s v="       101142"/>
    <s v="ORMARIĆ SA 4 LADICE"/>
    <x v="6"/>
    <s v="22.09.99"/>
    <s v="01.10.99"/>
    <s v="1"/>
    <n v="12.5"/>
    <n v="1"/>
    <n v="278.74"/>
    <n v="278.74"/>
    <n v="0"/>
    <n v="111.49600000000001"/>
    <x v="2"/>
  </r>
  <r>
    <s v="       104946"/>
    <s v="       101144"/>
    <s v="ORMARIĆ SA SUDOPEROM s.30"/>
    <x v="6"/>
    <s v="01.01.97"/>
    <s v="01.02.97"/>
    <s v="1"/>
    <n v="12.5"/>
    <n v="1"/>
    <n v="150.04"/>
    <n v="150.04"/>
    <n v="0"/>
    <n v="60.015999999999998"/>
    <x v="2"/>
  </r>
  <r>
    <s v="       101337"/>
    <s v="       101145"/>
    <s v="ORMARIĆ SA ŠIR. LADICAMA"/>
    <x v="6"/>
    <s v="10.09.04"/>
    <s v="01.10.04"/>
    <s v="1"/>
    <n v="12.5"/>
    <n v="1"/>
    <n v="358.84000000000003"/>
    <n v="358.84000000000003"/>
    <n v="0"/>
    <n v="143.53600000000003"/>
    <x v="2"/>
  </r>
  <r>
    <s v="       102319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03189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03190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03191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03192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03193"/>
    <s v="       101146"/>
    <s v="ORMARIĆ UGRADBENI"/>
    <x v="6"/>
    <s v="30.05.11"/>
    <s v="01.06.11"/>
    <s v="1"/>
    <n v="12.5"/>
    <n v="1"/>
    <n v="146.33000000000001"/>
    <n v="146.33000000000001"/>
    <n v="0"/>
    <n v="58.532000000000011"/>
    <x v="2"/>
  </r>
  <r>
    <s v="       110866"/>
    <s v="       101147"/>
    <s v="Ormarić uredski 45x45xH76"/>
    <x v="6"/>
    <s v="05.04.18"/>
    <s v="01.05.18"/>
    <s v="1"/>
    <n v="12.5"/>
    <n v="1"/>
    <n v="99.88"/>
    <n v="95.75"/>
    <n v="4.13"/>
    <n v="39.951999999999998"/>
    <x v="2"/>
  </r>
  <r>
    <s v="       103820"/>
    <s v="       101148"/>
    <s v="ORMARIĆ UZ PIS. STOL 5LAD"/>
    <x v="6"/>
    <s v="01.01.97"/>
    <s v="01.02.97"/>
    <s v="1"/>
    <n v="12.5"/>
    <n v="1"/>
    <n v="46.89"/>
    <n v="46.89"/>
    <n v="0"/>
    <n v="18.756"/>
    <x v="2"/>
  </r>
  <r>
    <s v="       103822"/>
    <s v="       101148"/>
    <s v="ORMARIĆ UZ PIS. STOL 5LAD"/>
    <x v="6"/>
    <s v="01.01.97"/>
    <s v="01.02.97"/>
    <s v="1"/>
    <n v="12.5"/>
    <n v="1"/>
    <n v="46.89"/>
    <n v="46.89"/>
    <n v="0"/>
    <n v="18.756"/>
    <x v="2"/>
  </r>
  <r>
    <s v="       103823"/>
    <s v="       101148"/>
    <s v="ORMARIĆ UZ PIS. STOL 5LAD"/>
    <x v="6"/>
    <s v="01.01.97"/>
    <s v="01.02.97"/>
    <s v="1"/>
    <n v="12.5"/>
    <n v="1"/>
    <n v="46.89"/>
    <n v="46.89"/>
    <n v="0"/>
    <n v="18.756"/>
    <x v="2"/>
  </r>
  <r>
    <s v="       103006"/>
    <s v="       101149"/>
    <s v="ORMARIĆ UZ PISAČI STOL/PR"/>
    <x v="6"/>
    <s v="01.01.97"/>
    <s v="01.02.97"/>
    <s v="1"/>
    <n v="12.5"/>
    <n v="1"/>
    <n v="5.63"/>
    <n v="5.63"/>
    <n v="0"/>
    <n v="2.2520000000000002"/>
    <x v="2"/>
  </r>
  <r>
    <s v="       100801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0802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0809"/>
    <s v="       101150"/>
    <s v="ORMARIĆ UZ PISAĆI STOL"/>
    <x v="6"/>
    <s v="01.01.97"/>
    <s v="01.02.97"/>
    <s v="1"/>
    <n v="12.5"/>
    <n v="1"/>
    <n v="56.36"/>
    <n v="56.36"/>
    <n v="0"/>
    <n v="22.544"/>
    <x v="2"/>
  </r>
  <r>
    <s v="       100816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0825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0826"/>
    <s v="       101150"/>
    <s v="ORMARIĆ UZ PISAĆI STOL"/>
    <x v="6"/>
    <s v="01.01.97"/>
    <s v="01.02.97"/>
    <s v="1"/>
    <n v="12.5"/>
    <n v="1"/>
    <n v="150.05000000000001"/>
    <n v="150.05000000000001"/>
    <n v="0"/>
    <n v="60.02000000000001"/>
    <x v="2"/>
  </r>
  <r>
    <s v="       100844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0851"/>
    <s v="       101150"/>
    <s v="ORMARIĆ UZ PISAĆI STOL"/>
    <x v="6"/>
    <s v="01.01.97"/>
    <s v="01.02.97"/>
    <s v="1"/>
    <n v="12.5"/>
    <n v="1"/>
    <n v="150.04"/>
    <n v="150.04"/>
    <n v="0"/>
    <n v="60.015999999999998"/>
    <x v="2"/>
  </r>
  <r>
    <s v="       102790"/>
    <s v="       101150"/>
    <s v="ORMARIĆ UZ PISAĆI STOL"/>
    <x v="6"/>
    <s v="01.01.97"/>
    <s v="01.02.97"/>
    <s v="1"/>
    <n v="12.5"/>
    <n v="1"/>
    <n v="112.53"/>
    <n v="112.53"/>
    <n v="0"/>
    <n v="45.012"/>
    <x v="2"/>
  </r>
  <r>
    <s v="       102801"/>
    <s v="       101150"/>
    <s v="ORMARIĆ UZ PISAĆI STOL"/>
    <x v="6"/>
    <s v="01.01.97"/>
    <s v="01.02.97"/>
    <s v="1"/>
    <n v="12.5"/>
    <n v="1"/>
    <n v="112.53"/>
    <n v="112.53"/>
    <n v="0"/>
    <n v="45.012"/>
    <x v="2"/>
  </r>
  <r>
    <s v="       102825"/>
    <s v="       101150"/>
    <s v="ORMARIĆ UZ PISAĆI STOL"/>
    <x v="6"/>
    <s v="01.01.97"/>
    <s v="01.02.97"/>
    <s v="1"/>
    <n v="12.5"/>
    <n v="1"/>
    <n v="112.53"/>
    <n v="112.53"/>
    <n v="0"/>
    <n v="45.012"/>
    <x v="2"/>
  </r>
  <r>
    <s v="       102973"/>
    <s v="       101150"/>
    <s v="ORMARIĆ UZ PISAĆI STOL"/>
    <x v="6"/>
    <s v="01.01.97"/>
    <s v="01.02.97"/>
    <s v="1"/>
    <n v="12.5"/>
    <n v="1"/>
    <n v="45.01"/>
    <n v="45.01"/>
    <n v="0"/>
    <n v="18.004000000000001"/>
    <x v="2"/>
  </r>
  <r>
    <s v="       103421"/>
    <s v="       101150"/>
    <s v="ORMARIĆ UZ PISAĆI STOL"/>
    <x v="6"/>
    <s v="01.01.97"/>
    <s v="01.02.97"/>
    <s v="1"/>
    <n v="12.5"/>
    <n v="1"/>
    <n v="45.01"/>
    <n v="45.01"/>
    <n v="0"/>
    <n v="18.004000000000001"/>
    <x v="2"/>
  </r>
  <r>
    <s v="       103425"/>
    <s v="       101150"/>
    <s v="ORMARIĆ UZ PISAĆI STOL"/>
    <x v="6"/>
    <s v="01.01.97"/>
    <s v="01.02.97"/>
    <s v="1"/>
    <n v="12.5"/>
    <n v="1"/>
    <n v="45.01"/>
    <n v="45.01"/>
    <n v="0"/>
    <n v="18.004000000000001"/>
    <x v="2"/>
  </r>
  <r>
    <s v="       106288"/>
    <s v="       101150"/>
    <s v="ORMARIĆ UZ PISAĆI STOL"/>
    <x v="6"/>
    <s v="01.01.97"/>
    <s v="01.02.97"/>
    <s v="1"/>
    <n v="12.5"/>
    <n v="1"/>
    <n v="52.51"/>
    <n v="52.51"/>
    <n v="0"/>
    <n v="21.004000000000001"/>
    <x v="2"/>
  </r>
  <r>
    <s v="       102320"/>
    <s v="       101151"/>
    <s v="ORMARIĆ VISEĆI"/>
    <x v="6"/>
    <s v="30.05.11"/>
    <s v="01.06.11"/>
    <s v="1"/>
    <n v="12.5"/>
    <n v="1"/>
    <n v="214.47"/>
    <n v="214.47"/>
    <n v="0"/>
    <n v="85.788000000000011"/>
    <x v="2"/>
  </r>
  <r>
    <s v="       105337"/>
    <s v="       101154"/>
    <s v="ORMARIĆ VISEĆI"/>
    <x v="6"/>
    <s v="01.01.97"/>
    <s v="01.02.97"/>
    <s v="1"/>
    <n v="12.5"/>
    <n v="1"/>
    <n v="104.65"/>
    <n v="104.65"/>
    <n v="0"/>
    <n v="41.860000000000007"/>
    <x v="2"/>
  </r>
  <r>
    <s v="       104550"/>
    <s v="       101152"/>
    <s v="ORMARIĆ VISEĆI 59"/>
    <x v="6"/>
    <s v="01.01.97"/>
    <s v="01.02.97"/>
    <s v="1"/>
    <n v="12.5"/>
    <n v="1"/>
    <n v="30.91"/>
    <n v="30.91"/>
    <n v="0"/>
    <n v="12.364000000000001"/>
    <x v="2"/>
  </r>
  <r>
    <s v="       104945"/>
    <s v="       101153"/>
    <s v="ORMARIĆ VISEĆI KUHINJ. s."/>
    <x v="6"/>
    <s v="01.01.97"/>
    <s v="01.02.97"/>
    <s v="1"/>
    <n v="12.5"/>
    <n v="1"/>
    <n v="40.15"/>
    <n v="40.15"/>
    <n v="0"/>
    <n v="16.059999999999999"/>
    <x v="2"/>
  </r>
  <r>
    <s v="       104947"/>
    <s v="       101153"/>
    <s v="ORMARIĆ VISEĆI KUHINJ. s."/>
    <x v="6"/>
    <s v="01.01.97"/>
    <s v="01.02.97"/>
    <s v="1"/>
    <n v="12.5"/>
    <n v="1"/>
    <n v="52.64"/>
    <n v="52.64"/>
    <n v="0"/>
    <n v="21.056000000000001"/>
    <x v="2"/>
  </r>
  <r>
    <s v="       100797"/>
    <s v="       101155"/>
    <s v="ORMARIĆ ZA KLJUČEVE"/>
    <x v="6"/>
    <s v="30.09.09"/>
    <s v="01.10.09"/>
    <s v="1"/>
    <n v="12.5"/>
    <n v="1"/>
    <n v="191"/>
    <n v="191"/>
    <n v="0"/>
    <n v="76.400000000000006"/>
    <x v="2"/>
  </r>
  <r>
    <s v="       103794"/>
    <s v="       101156"/>
    <s v="ORMARIĆ ZA LAVABO"/>
    <x v="6"/>
    <s v="27.03.08"/>
    <s v="01.04.08"/>
    <s v="1"/>
    <n v="12.5"/>
    <n v="1"/>
    <n v="202.4"/>
    <n v="202.4"/>
    <n v="0"/>
    <n v="80.960000000000008"/>
    <x v="2"/>
  </r>
  <r>
    <s v="       102475"/>
    <s v="       101157"/>
    <s v="ORMARIĆ ZA PISAĆI STOL"/>
    <x v="6"/>
    <s v="01.01.97"/>
    <s v="01.02.97"/>
    <s v="1"/>
    <n v="12.5"/>
    <n v="1"/>
    <n v="5.63"/>
    <n v="5.63"/>
    <n v="0"/>
    <n v="2.2520000000000002"/>
    <x v="2"/>
  </r>
  <r>
    <s v="       102476"/>
    <s v="       101157"/>
    <s v="ORMARIĆ ZA PISAĆI STOL"/>
    <x v="6"/>
    <s v="01.01.97"/>
    <s v="01.02.97"/>
    <s v="1"/>
    <n v="12.5"/>
    <n v="1"/>
    <n v="5.62"/>
    <n v="5.62"/>
    <n v="0"/>
    <n v="2.2480000000000002"/>
    <x v="2"/>
  </r>
  <r>
    <s v="       102477"/>
    <s v="       101157"/>
    <s v="ORMARIĆ ZA PISAĆI STOL"/>
    <x v="6"/>
    <s v="01.01.97"/>
    <s v="01.02.97"/>
    <s v="1"/>
    <n v="12.5"/>
    <n v="1"/>
    <n v="5.63"/>
    <n v="5.63"/>
    <n v="0"/>
    <n v="2.2520000000000002"/>
    <x v="2"/>
  </r>
  <r>
    <s v="       102478"/>
    <s v="       101157"/>
    <s v="ORMARIĆ ZA PISAĆI STOL"/>
    <x v="6"/>
    <s v="01.01.97"/>
    <s v="01.02.97"/>
    <s v="1"/>
    <n v="12.5"/>
    <n v="1"/>
    <n v="5.63"/>
    <n v="5.63"/>
    <n v="0"/>
    <n v="2.2520000000000002"/>
    <x v="2"/>
  </r>
  <r>
    <s v="       102145"/>
    <s v="       101158"/>
    <s v="ORMARIĆ ZA PRIBOR"/>
    <x v="6"/>
    <s v="01.01.97"/>
    <s v="01.02.97"/>
    <s v="1"/>
    <n v="12.5"/>
    <n v="1"/>
    <n v="75.02"/>
    <n v="75.02"/>
    <n v="0"/>
    <n v="30.007999999999999"/>
    <x v="2"/>
  </r>
  <r>
    <s v="       102147"/>
    <s v="       101158"/>
    <s v="ORMARIĆ ZA PRIBOR"/>
    <x v="6"/>
    <s v="01.01.97"/>
    <s v="01.02.97"/>
    <s v="1"/>
    <n v="12.5"/>
    <n v="1"/>
    <n v="75.02"/>
    <n v="75.02"/>
    <n v="0"/>
    <n v="30.007999999999999"/>
    <x v="2"/>
  </r>
  <r>
    <s v="       102155"/>
    <s v="       101158"/>
    <s v="ORMARIĆ ZA PRIBOR"/>
    <x v="6"/>
    <s v="01.01.97"/>
    <s v="01.02.97"/>
    <s v="1"/>
    <n v="12.5"/>
    <n v="1"/>
    <n v="75.02"/>
    <n v="75.02"/>
    <n v="0"/>
    <n v="30.007999999999999"/>
    <x v="2"/>
  </r>
  <r>
    <s v="       103305"/>
    <s v="       101158"/>
    <s v="ORMARIĆ ZA PRIBOR"/>
    <x v="6"/>
    <s v="01.01.97"/>
    <s v="01.02.97"/>
    <s v="1"/>
    <n v="12.5"/>
    <n v="1"/>
    <n v="75.02"/>
    <n v="75.02"/>
    <n v="0"/>
    <n v="30.007999999999999"/>
    <x v="2"/>
  </r>
  <r>
    <s v="       111188"/>
    <s v="       101159"/>
    <s v="Ormarić za registratore"/>
    <x v="6"/>
    <s v="05.11.19"/>
    <s v="01.12.19"/>
    <s v="1"/>
    <n v="12.5"/>
    <n v="1"/>
    <n v="205.44"/>
    <n v="156.22"/>
    <n v="49.22"/>
    <n v="82.176000000000002"/>
    <x v="2"/>
  </r>
  <r>
    <s v="       100758"/>
    <s v="       101160"/>
    <s v="ORMARIĆ ZIDNI 99x76x32cm"/>
    <x v="6"/>
    <s v="17.04.07"/>
    <s v="01.05.07"/>
    <s v="1"/>
    <n v="12.5"/>
    <n v="1"/>
    <n v="234.79"/>
    <n v="234.79"/>
    <n v="0"/>
    <n v="93.915999999999997"/>
    <x v="2"/>
  </r>
  <r>
    <s v="       105657"/>
    <s v="       101161"/>
    <s v="ORMARIĆI S RADNOM PLOHOM"/>
    <x v="6"/>
    <s v="01.01.97"/>
    <s v="01.02.97"/>
    <s v="1"/>
    <n v="12.5"/>
    <n v="1"/>
    <n v="127.16"/>
    <n v="127.16"/>
    <n v="0"/>
    <n v="50.864000000000004"/>
    <x v="2"/>
  </r>
  <r>
    <s v="       111844"/>
    <s v="       102780"/>
    <s v="ORMARIĆI VISEĆI 314X37X91"/>
    <x v="6"/>
    <s v="15.04.21"/>
    <s v="01.05.21"/>
    <s v="1"/>
    <n v="12.5"/>
    <n v="1"/>
    <n v="560.72"/>
    <n v="327.09000000000003"/>
    <n v="233.63"/>
    <n v="560.72"/>
    <x v="1"/>
  </r>
  <r>
    <s v="       100205"/>
    <s v="       100855"/>
    <s v="ORMAR-VITRINA-ORMAR"/>
    <x v="6"/>
    <s v="22.12.97"/>
    <s v="01.01.98"/>
    <s v="1"/>
    <n v="12.5"/>
    <n v="1"/>
    <n v="2656.4500000000003"/>
    <n v="2656.4500000000003"/>
    <n v="0"/>
    <n v="1062.5800000000002"/>
    <x v="2"/>
  </r>
  <r>
    <s v="      MB 5367"/>
    <s v="       300186"/>
    <s v="Orogenesis:the making of"/>
    <x v="0"/>
    <s v="25.11.13"/>
    <s v="01.12.13"/>
    <s v="1"/>
    <n v="20"/>
    <n v="1"/>
    <n v="47.78"/>
    <n v="46.99"/>
    <n v="0.79"/>
    <n v="19.112000000000002"/>
    <x v="0"/>
  </r>
  <r>
    <s v="       104204"/>
    <s v="       101162"/>
    <s v="Orrada 2,5x2,5m s vratima"/>
    <x v="1"/>
    <s v="31.12.13"/>
    <s v="01.01.14"/>
    <s v="1"/>
    <n v="20"/>
    <n v="1"/>
    <n v="803.24"/>
    <n v="803.24"/>
    <n v="0"/>
    <n v="321.29600000000005"/>
    <x v="2"/>
  </r>
  <r>
    <s v="       103182"/>
    <s v="       101164"/>
    <s v="OSCILOSKOP DIGIT. 64Xi"/>
    <x v="1"/>
    <s v="03.05.21"/>
    <s v="01.06.21"/>
    <s v="1"/>
    <n v="20"/>
    <n v="1"/>
    <n v="11648.93"/>
    <n v="11596.41"/>
    <n v="52.52"/>
    <n v="4659.5720000000001"/>
    <x v="2"/>
  </r>
  <r>
    <s v="       102125"/>
    <s v="       101165"/>
    <s v="OSCILOSKOP DIGITALNI"/>
    <x v="4"/>
    <s v="04.05.04"/>
    <s v="01.06.04"/>
    <s v="1"/>
    <n v="20"/>
    <n v="1"/>
    <n v="9882.4"/>
    <n v="9882.4"/>
    <n v="0"/>
    <n v="3952.96"/>
    <x v="2"/>
  </r>
  <r>
    <s v="       112060"/>
    <s v="       102859"/>
    <s v="OSCILOSKOP PRIJENOSNI SHS820"/>
    <x v="4"/>
    <s v="26.11.21"/>
    <s v="01.12.21"/>
    <s v="1"/>
    <n v="20"/>
    <n v="1"/>
    <n v="842.79"/>
    <n v="688.29"/>
    <n v="154.5"/>
    <n v="337.11599999999999"/>
    <x v="2"/>
  </r>
  <r>
    <s v="       102303"/>
    <s v="       101166"/>
    <s v="OSJETILO TLAKA ZA PODVODN"/>
    <x v="4"/>
    <s v="13.11.09"/>
    <s v="01.12.09"/>
    <s v="1"/>
    <n v="20"/>
    <n v="1"/>
    <n v="2275.7200000000003"/>
    <n v="2275.7200000000003"/>
    <n v="0"/>
    <n v="910.28800000000012"/>
    <x v="2"/>
  </r>
  <r>
    <s v="      MB 8050"/>
    <s v="       300335"/>
    <s v="OSNOVE JAVNOG MENADŽMENTA"/>
    <x v="0"/>
    <s v="07.04.23"/>
    <s v="01.05.23"/>
    <s v="1"/>
    <n v="20"/>
    <n v="1"/>
    <n v="32.910000000000004"/>
    <n v="0"/>
    <n v="32.910000000000004"/>
    <n v="32.910000000000004"/>
    <x v="0"/>
  </r>
  <r>
    <s v="      MB 7922"/>
    <s v="       300331"/>
    <s v="OSNOVE PEDOLOGIJE"/>
    <x v="0"/>
    <s v="15.11.22"/>
    <s v="01.12.22"/>
    <s v="1"/>
    <n v="20"/>
    <n v="1"/>
    <n v="41.81"/>
    <n v="0"/>
    <n v="41.81"/>
    <n v="41.81"/>
    <x v="0"/>
  </r>
  <r>
    <s v="      MB 7923"/>
    <s v="       300331"/>
    <s v="OSNOVE PEDOLOGIJE"/>
    <x v="0"/>
    <s v="15.11.22"/>
    <s v="01.12.22"/>
    <s v="1"/>
    <n v="20"/>
    <n v="1"/>
    <n v="41.81"/>
    <n v="0"/>
    <n v="41.81"/>
    <n v="41.81"/>
    <x v="0"/>
  </r>
  <r>
    <s v="      MB 7924"/>
    <s v="       300331"/>
    <s v="OSNOVE PEDOLOGIJE"/>
    <x v="0"/>
    <s v="15.11.22"/>
    <s v="01.12.22"/>
    <s v="1"/>
    <n v="20"/>
    <n v="1"/>
    <n v="41.81"/>
    <n v="0"/>
    <n v="41.81"/>
    <n v="41.81"/>
    <x v="0"/>
  </r>
  <r>
    <s v="      MB 7925"/>
    <s v="       300331"/>
    <s v="OSNOVE PEDOLOGIJE"/>
    <x v="0"/>
    <s v="15.11.22"/>
    <s v="01.12.22"/>
    <s v="1"/>
    <n v="20"/>
    <n v="1"/>
    <n v="41.81"/>
    <n v="0"/>
    <n v="41.81"/>
    <n v="41.81"/>
    <x v="0"/>
  </r>
  <r>
    <s v="      MB 7926"/>
    <s v="       300331"/>
    <s v="OSNOVE PEDOLOGIJE"/>
    <x v="0"/>
    <s v="15.11.22"/>
    <s v="01.12.22"/>
    <s v="1"/>
    <n v="20"/>
    <n v="1"/>
    <n v="41.81"/>
    <n v="0"/>
    <n v="41.81"/>
    <n v="41.81"/>
    <x v="0"/>
  </r>
  <r>
    <s v="      MB 5537"/>
    <s v="       300187"/>
    <s v="Osnove primjene dizalica"/>
    <x v="0"/>
    <s v="30.06.14"/>
    <s v="01.07.14"/>
    <s v="1"/>
    <n v="20"/>
    <n v="1"/>
    <n v="14.6"/>
    <n v="13.14"/>
    <n v="1.46"/>
    <n v="5.84"/>
    <x v="0"/>
  </r>
  <r>
    <s v="      MB 5538"/>
    <s v="       300187"/>
    <s v="Osnove primjene dizalica"/>
    <x v="0"/>
    <s v="30.06.14"/>
    <s v="01.07.14"/>
    <s v="1"/>
    <n v="20"/>
    <n v="1"/>
    <n v="14.6"/>
    <n v="13.14"/>
    <n v="1.46"/>
    <n v="5.84"/>
    <x v="0"/>
  </r>
  <r>
    <s v="      MB 5539"/>
    <s v="       300187"/>
    <s v="Osnove primjene dizalica"/>
    <x v="0"/>
    <s v="30.06.14"/>
    <s v="01.07.14"/>
    <s v="1"/>
    <n v="20"/>
    <n v="1"/>
    <n v="14.6"/>
    <n v="13.14"/>
    <n v="1.46"/>
    <n v="5.84"/>
    <x v="0"/>
  </r>
  <r>
    <s v="    MB 5243/1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2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3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4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5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6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7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8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MB 5243/9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0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1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2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3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4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5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6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7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8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19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MB 5243/20"/>
    <s v="       300188"/>
    <s v="Osnove statistike **Pfaff"/>
    <x v="0"/>
    <s v="26.06.12"/>
    <s v="01.07.12"/>
    <s v="1"/>
    <n v="20"/>
    <n v="1"/>
    <n v="9.0299999999999994"/>
    <n v="8.8800000000000008"/>
    <n v="0.15"/>
    <n v="3.6120000000000001"/>
    <x v="0"/>
  </r>
  <r>
    <s v="      MB 5326"/>
    <s v="       300189"/>
    <s v="Osnove tehnike ukapljenog"/>
    <x v="0"/>
    <s v="04.07.14"/>
    <s v="01.08.14"/>
    <s v="1"/>
    <n v="20"/>
    <n v="1"/>
    <n v="14.6"/>
    <n v="14.36"/>
    <n v="0.24"/>
    <n v="5.84"/>
    <x v="0"/>
  </r>
  <r>
    <s v="      MB 5327"/>
    <s v="       300189"/>
    <s v="Osnove tehnike ukapljenog"/>
    <x v="0"/>
    <s v="04.07.14"/>
    <s v="01.08.14"/>
    <s v="1"/>
    <n v="20"/>
    <n v="1"/>
    <n v="14.6"/>
    <n v="14.36"/>
    <n v="0.24"/>
    <n v="5.84"/>
    <x v="0"/>
  </r>
  <r>
    <s v="      MB 5328"/>
    <s v="       300189"/>
    <s v="Osnove tehnike ukapljenog"/>
    <x v="0"/>
    <s v="04.07.14"/>
    <s v="01.08.14"/>
    <s v="1"/>
    <n v="20"/>
    <n v="1"/>
    <n v="14.6"/>
    <n v="14.36"/>
    <n v="0.24"/>
    <n v="5.84"/>
    <x v="0"/>
  </r>
  <r>
    <s v="      MB 6114"/>
    <s v="       300190"/>
    <s v="Osobna zaštitna sredstva"/>
    <x v="0"/>
    <s v="10.02.16"/>
    <s v="01.03.16"/>
    <s v="1"/>
    <n v="20"/>
    <n v="1"/>
    <n v="11.15"/>
    <n v="2.23"/>
    <n v="8.92"/>
    <n v="11.15"/>
    <x v="0"/>
  </r>
  <r>
    <s v="       102137"/>
    <s v="       101167"/>
    <s v="OTPORNIK PROMJENJIVI 18A"/>
    <x v="1"/>
    <s v="13.02.07"/>
    <s v="01.03.07"/>
    <s v="1"/>
    <n v="20"/>
    <n v="1"/>
    <n v="212.94"/>
    <n v="212.94"/>
    <n v="0"/>
    <n v="85.176000000000002"/>
    <x v="2"/>
  </r>
  <r>
    <s v="      MB 5459"/>
    <s v="       300191"/>
    <s v="Otrovani modrozeleni plan"/>
    <x v="0"/>
    <s v="30.04.14"/>
    <s v="01.05.14"/>
    <s v="1"/>
    <n v="20"/>
    <n v="1"/>
    <n v="13.27"/>
    <n v="12.38"/>
    <n v="0.89"/>
    <n v="5.3079999999999998"/>
    <x v="0"/>
  </r>
  <r>
    <s v="    MB 5233/1"/>
    <s v="       300192"/>
    <s v="Overviews of recent rease"/>
    <x v="0"/>
    <s v="18.05.12"/>
    <s v="01.06.12"/>
    <s v="1"/>
    <n v="20"/>
    <n v="1"/>
    <n v="79.040000000000006"/>
    <n v="77.73"/>
    <n v="1.31"/>
    <n v="31.616000000000003"/>
    <x v="0"/>
  </r>
  <r>
    <s v="       102840"/>
    <s v="       101168"/>
    <s v="PANEL PREGRADNI 342x215"/>
    <x v="1"/>
    <s v="30.09.09"/>
    <s v="01.10.09"/>
    <s v="1"/>
    <n v="12.5"/>
    <n v="1"/>
    <n v="793.39"/>
    <n v="793.39"/>
    <n v="0"/>
    <n v="317.35599999999999"/>
    <x v="2"/>
  </r>
  <r>
    <s v="       112356"/>
    <s v="       103018"/>
    <s v="PANEL ZA PRIKAZIVANJE STREAMING SADRŽAJA"/>
    <x v="3"/>
    <s v="25.01.23"/>
    <s v="01.02.23"/>
    <s v="1"/>
    <n v="20"/>
    <n v="1"/>
    <n v="1275"/>
    <n v="722.5"/>
    <n v="552.5"/>
    <n v="1275"/>
    <x v="1"/>
  </r>
  <r>
    <s v="       103963"/>
    <s v="       101170"/>
    <s v="PANO POKRETNI PLUTO"/>
    <x v="1"/>
    <s v="29.09.97"/>
    <s v="01.10.97"/>
    <s v="1"/>
    <n v="12.5"/>
    <n v="1"/>
    <n v="143.34"/>
    <n v="143.34"/>
    <n v="0"/>
    <n v="57.336000000000006"/>
    <x v="2"/>
  </r>
  <r>
    <s v="       111120"/>
    <s v="       101171"/>
    <s v="Parking za bicikle"/>
    <x v="12"/>
    <s v="15.05.19"/>
    <s v="01.06.19"/>
    <s v="1"/>
    <n v="4"/>
    <n v="1"/>
    <n v="6543.2"/>
    <n v="1805.54"/>
    <n v="4737.66"/>
    <n v="6543.2"/>
    <x v="1"/>
  </r>
  <r>
    <s v="       111119"/>
    <s v="       101172"/>
    <s v="Parkiralište jug"/>
    <x v="12"/>
    <s v="02.01.19"/>
    <s v="01.02.19"/>
    <s v="1"/>
    <n v="4"/>
    <n v="1"/>
    <n v="9129.93"/>
    <n v="1987.89"/>
    <n v="7142.04"/>
    <n v="9129.93"/>
    <x v="1"/>
  </r>
  <r>
    <s v="       111118"/>
    <s v="       101173"/>
    <s v="Parkiralište za automobil"/>
    <x v="12"/>
    <s v="28.02.19"/>
    <s v="01.03.19"/>
    <s v="1"/>
    <n v="4"/>
    <n v="1"/>
    <n v="63661.96"/>
    <n v="17291.010000000002"/>
    <n v="46370.950000000004"/>
    <n v="63661.96"/>
    <x v="1"/>
  </r>
  <r>
    <s v="      MB 5466"/>
    <s v="       300193"/>
    <s v="Patrical guide to rock mi"/>
    <x v="0"/>
    <s v="16.05.14"/>
    <s v="01.06.14"/>
    <s v="1"/>
    <n v="20"/>
    <n v="1"/>
    <n v="65.7"/>
    <n v="60.22"/>
    <n v="5.48"/>
    <n v="26.28"/>
    <x v="0"/>
  </r>
  <r>
    <s v="       102886"/>
    <s v="       101176"/>
    <s v="PEČNICA"/>
    <x v="1"/>
    <s v="27.10.04"/>
    <s v="01.11.04"/>
    <s v="1"/>
    <n v="20"/>
    <n v="1"/>
    <n v="1471.72"/>
    <n v="1471.72"/>
    <n v="0"/>
    <n v="588.68799999999999"/>
    <x v="2"/>
  </r>
  <r>
    <s v="       112674"/>
    <s v="       103187"/>
    <s v="PEĆ DIGITRONIC TFT"/>
    <x v="1"/>
    <s v="24.12.24"/>
    <s v="01.01.25"/>
    <s v="1"/>
    <n v="20"/>
    <n v="1"/>
    <n v="2862.5"/>
    <n v="572.5"/>
    <n v="2290"/>
    <n v="2862.5"/>
    <x v="1"/>
  </r>
  <r>
    <s v="       102585"/>
    <s v="       101177"/>
    <s v="PEĆ EL. LP-08"/>
    <x v="1"/>
    <s v="01.01.97"/>
    <s v="01.02.97"/>
    <s v="1"/>
    <n v="20"/>
    <n v="1"/>
    <n v="312.53000000000003"/>
    <n v="312.53000000000003"/>
    <n v="0"/>
    <n v="125.01200000000001"/>
    <x v="2"/>
  </r>
  <r>
    <s v="       106354"/>
    <s v="       101178"/>
    <s v="PEĆ LAB.&quot;ELTRA&quot;ČETVRTASTA"/>
    <x v="1"/>
    <s v="01.01.97"/>
    <s v="01.02.97"/>
    <s v="1"/>
    <n v="20"/>
    <n v="1"/>
    <n v="930.57"/>
    <n v="930.57"/>
    <n v="0"/>
    <n v="372.22800000000007"/>
    <x v="2"/>
  </r>
  <r>
    <s v="       106239"/>
    <s v="       101179"/>
    <s v="PEĆ LAB.&quot;INSTRUMENTARIA&quot;"/>
    <x v="1"/>
    <s v="01.01.97"/>
    <s v="01.02.97"/>
    <s v="1"/>
    <n v="20"/>
    <n v="1"/>
    <n v="320.63"/>
    <n v="320.63"/>
    <n v="0"/>
    <n v="128.25200000000001"/>
    <x v="2"/>
  </r>
  <r>
    <s v="       104942"/>
    <s v="       101180"/>
    <s v="PEĆ MIKROVALNA CANDY"/>
    <x v="1"/>
    <s v="29.04.08"/>
    <s v="01.05.08"/>
    <s v="1"/>
    <n v="20"/>
    <n v="1"/>
    <n v="74.05"/>
    <n v="74.05"/>
    <n v="0"/>
    <n v="29.62"/>
    <x v="2"/>
  </r>
  <r>
    <s v="       111822"/>
    <s v="       102761"/>
    <s v="PEĆ MUFOLNA SNOL 10/LSM01"/>
    <x v="1"/>
    <s v="12.03.21"/>
    <s v="01.04.21"/>
    <s v="1"/>
    <n v="20"/>
    <n v="1"/>
    <n v="3791.4"/>
    <n v="3601.83"/>
    <n v="189.57"/>
    <n v="1516.5600000000002"/>
    <x v="2"/>
  </r>
  <r>
    <s v="       105235"/>
    <s v="       101181"/>
    <s v="PEĆ ZA ŽARENJE HEAREOUS"/>
    <x v="1"/>
    <s v="01.01.97"/>
    <s v="01.02.97"/>
    <s v="1"/>
    <n v="20"/>
    <n v="1"/>
    <n v="811.81000000000006"/>
    <n v="811.81000000000006"/>
    <n v="0"/>
    <n v="324.72400000000005"/>
    <x v="2"/>
  </r>
  <r>
    <s v="       111303"/>
    <s v="       101183"/>
    <s v="Penetrometar dinamički"/>
    <x v="1"/>
    <s v="09.12.19"/>
    <s v="01.01.20"/>
    <s v="1"/>
    <n v="20"/>
    <n v="1"/>
    <n v="1220.9000000000001"/>
    <n v="1220.9000000000001"/>
    <n v="0"/>
    <n v="488.36000000000007"/>
    <x v="2"/>
  </r>
  <r>
    <s v="       112784"/>
    <s v="       103236"/>
    <s v="PERILICA POSUĐA CANDY"/>
    <x v="1"/>
    <s v="16.07.25"/>
    <s v="01.08.25"/>
    <s v="1"/>
    <n v="20"/>
    <n v="1"/>
    <n v="373.23"/>
    <n v="31.1"/>
    <n v="342.13"/>
    <n v="373.23"/>
    <x v="1"/>
  </r>
  <r>
    <s v="       110452"/>
    <s v="       101184"/>
    <s v="Perilica posuđa Končar"/>
    <x v="1"/>
    <s v="09.02.17"/>
    <s v="01.03.17"/>
    <s v="1"/>
    <n v="20"/>
    <n v="1"/>
    <n v="247.64000000000001"/>
    <n v="247.64000000000001"/>
    <n v="0"/>
    <n v="99.056000000000012"/>
    <x v="2"/>
  </r>
  <r>
    <s v="       110943"/>
    <s v="       101185"/>
    <s v="Periodni sustav od plexij"/>
    <x v="1"/>
    <s v="13.09.18"/>
    <s v="01.10.18"/>
    <s v="1"/>
    <n v="20"/>
    <n v="1"/>
    <n v="2090.7600000000002"/>
    <n v="2090.7600000000002"/>
    <n v="0"/>
    <n v="836.30400000000009"/>
    <x v="2"/>
  </r>
  <r>
    <s v="      MB 5871"/>
    <s v="       300194"/>
    <s v="Petroleum enginering hand"/>
    <x v="0"/>
    <s v="18.03.15"/>
    <s v="01.04.15"/>
    <s v="1"/>
    <n v="20"/>
    <n v="1"/>
    <n v="179.18"/>
    <n v="35.840000000000003"/>
    <n v="143.34"/>
    <n v="179.18"/>
    <x v="0"/>
  </r>
  <r>
    <s v="       103405"/>
    <s v="       101188"/>
    <s v="PH - METAR"/>
    <x v="1"/>
    <s v="01.01.97"/>
    <s v="01.02.97"/>
    <s v="1"/>
    <n v="20"/>
    <n v="1"/>
    <n v="3546.01"/>
    <n v="3546.01"/>
    <n v="0"/>
    <n v="1418.4040000000002"/>
    <x v="2"/>
  </r>
  <r>
    <s v="       102199"/>
    <s v="       101189"/>
    <s v="PH METAR"/>
    <x v="1"/>
    <s v="30.09.04"/>
    <s v="01.10.04"/>
    <s v="1"/>
    <n v="20"/>
    <n v="1"/>
    <n v="340.04"/>
    <n v="340.04"/>
    <n v="0"/>
    <n v="136.01600000000002"/>
    <x v="2"/>
  </r>
  <r>
    <s v="       101306"/>
    <s v="       101190"/>
    <s v="PH METAR SA  ELEKTRO.PRIJ"/>
    <x v="1"/>
    <s v="30.11.01"/>
    <s v="01.12.01"/>
    <s v="1"/>
    <n v="20"/>
    <n v="1"/>
    <n v="841.99"/>
    <n v="841.99"/>
    <n v="0"/>
    <n v="336.79600000000005"/>
    <x v="2"/>
  </r>
  <r>
    <s v="       105119"/>
    <s v="       101191"/>
    <s v="pH METAR SenTix 41 (procj"/>
    <x v="1"/>
    <s v="01.07.02"/>
    <s v="01.08.02"/>
    <s v="1"/>
    <n v="20"/>
    <n v="1"/>
    <n v="291.99"/>
    <n v="291.99"/>
    <n v="0"/>
    <n v="116.79600000000001"/>
    <x v="2"/>
  </r>
  <r>
    <s v="       105155"/>
    <s v="       101192"/>
    <s v="pH METAR SG-2"/>
    <x v="1"/>
    <s v="21.06.12"/>
    <s v="01.07.12"/>
    <s v="1"/>
    <n v="20"/>
    <n v="1"/>
    <n v="662.78"/>
    <n v="662.78"/>
    <n v="0"/>
    <n v="265.11200000000002"/>
    <x v="2"/>
  </r>
  <r>
    <s v="       102888"/>
    <s v="       101186"/>
    <s v="PH-metar"/>
    <x v="1"/>
    <s v="27.10.04"/>
    <s v="01.11.04"/>
    <s v="1"/>
    <n v="20"/>
    <n v="1"/>
    <n v="585.58000000000004"/>
    <n v="585.58000000000004"/>
    <n v="0"/>
    <n v="234.23200000000003"/>
    <x v="2"/>
  </r>
  <r>
    <s v="       103534"/>
    <s v="       101187"/>
    <s v="PH-METAR S ULTRA-K STAK."/>
    <x v="1"/>
    <s v="10.06.02"/>
    <s v="01.07.02"/>
    <s v="1"/>
    <n v="20"/>
    <n v="1"/>
    <n v="1439.49"/>
    <n v="1439.49"/>
    <n v="0"/>
    <n v="575.79600000000005"/>
    <x v="2"/>
  </r>
  <r>
    <s v="       104859"/>
    <s v="       101193"/>
    <s v="PIEZOMETAR S KABLOM 43m"/>
    <x v="1"/>
    <s v="31.12.13"/>
    <s v="01.01.14"/>
    <s v="1"/>
    <n v="20"/>
    <n v="1"/>
    <n v="648.87"/>
    <n v="648.87"/>
    <n v="0"/>
    <n v="259.548"/>
    <x v="2"/>
  </r>
  <r>
    <s v="       104858"/>
    <s v="       101194"/>
    <s v="PIEZOMETAR S KABLOM 60m ("/>
    <x v="1"/>
    <s v="31.12.13"/>
    <s v="01.01.14"/>
    <s v="1"/>
    <n v="20"/>
    <n v="1"/>
    <n v="702.83"/>
    <n v="702.83"/>
    <n v="0"/>
    <n v="281.13200000000001"/>
    <x v="2"/>
  </r>
  <r>
    <s v="       104857"/>
    <s v="       101195"/>
    <s v="PIEZOMETAR S KABLOM 70m"/>
    <x v="1"/>
    <s v="31.12.13"/>
    <s v="01.01.14"/>
    <s v="1"/>
    <n v="20"/>
    <n v="1"/>
    <n v="734.58"/>
    <n v="734.58"/>
    <n v="0"/>
    <n v="293.83200000000005"/>
    <x v="2"/>
  </r>
  <r>
    <s v="       105764"/>
    <s v="       101197"/>
    <s v="PILA MOTORNA 190T"/>
    <x v="4"/>
    <s v="27.06.03"/>
    <s v="01.07.03"/>
    <s v="1"/>
    <n v="20"/>
    <n v="1"/>
    <n v="290.49"/>
    <n v="290.49"/>
    <n v="0"/>
    <n v="116.19600000000001"/>
    <x v="2"/>
  </r>
  <r>
    <s v="       103079"/>
    <s v="       101199"/>
    <s v="PILA ZA KAMEN ROTO-SET II"/>
    <x v="4"/>
    <s v="01.01.97"/>
    <s v="01.02.97"/>
    <s v="1"/>
    <n v="20"/>
    <n v="1"/>
    <n v="1227.5899999999999"/>
    <n v="1227.5899999999999"/>
    <n v="0"/>
    <n v="491.036"/>
    <x v="2"/>
  </r>
  <r>
    <s v="       111847"/>
    <s v="       102783"/>
    <s v="PILA ZA VELIKE STIJNSKE UZORKE"/>
    <x v="4"/>
    <s v="06.04.21"/>
    <s v="01.05.21"/>
    <s v="1"/>
    <n v="20"/>
    <n v="1"/>
    <n v="6355.76"/>
    <n v="5932.04"/>
    <n v="423.72"/>
    <n v="2542.3040000000001"/>
    <x v="2"/>
  </r>
  <r>
    <s v="       111070"/>
    <s v="       101203"/>
    <s v="Pisač  HP OFICE 8720"/>
    <x v="2"/>
    <s v="05.07.19"/>
    <s v="01.08.19"/>
    <s v="1"/>
    <n v="25"/>
    <n v="1"/>
    <n v="255.49"/>
    <n v="255.49"/>
    <n v="0"/>
    <n v="102.19600000000001"/>
    <x v="2"/>
  </r>
  <r>
    <s v="       112754"/>
    <s v="       103218"/>
    <s v="PISAČ BROTHER HL"/>
    <x v="2"/>
    <s v="14.05.25"/>
    <s v="01.06.25"/>
    <s v="1"/>
    <n v="25"/>
    <n v="1"/>
    <n v="180.49"/>
    <n v="26.32"/>
    <n v="154.17000000000002"/>
    <n v="180.49"/>
    <x v="1"/>
  </r>
  <r>
    <s v="       112580"/>
    <s v="       103135"/>
    <s v="PISAČ BROTHER HL-L2460DN"/>
    <x v="2"/>
    <s v="29.04.24"/>
    <s v="01.05.24"/>
    <s v="1"/>
    <n v="25"/>
    <n v="1"/>
    <n v="190.59"/>
    <n v="79.42"/>
    <n v="111.17"/>
    <n v="190.59"/>
    <x v="1"/>
  </r>
  <r>
    <s v="       112761"/>
    <s v="       103135"/>
    <s v="PISAČ BROTHER HL-L2460DN"/>
    <x v="2"/>
    <s v="02.06.25"/>
    <s v="01.07.25"/>
    <s v="1"/>
    <n v="25"/>
    <n v="1"/>
    <n v="167.81"/>
    <n v="20.98"/>
    <n v="146.83000000000001"/>
    <n v="167.81"/>
    <x v="1"/>
  </r>
  <r>
    <s v="       112825"/>
    <s v="       103135"/>
    <s v="PISAČ BROTHER HL-L2460DN"/>
    <x v="2"/>
    <s v="11.12.25"/>
    <s v="01.01.26"/>
    <s v="1"/>
    <n v="25"/>
    <n v="1"/>
    <n v="177.39000000000001"/>
    <n v="0"/>
    <n v="177.39000000000001"/>
    <n v="177.39000000000001"/>
    <x v="1"/>
  </r>
  <r>
    <s v="       112650"/>
    <s v="       103177"/>
    <s v="PISAČ BROTHER LASER"/>
    <x v="2"/>
    <s v="20.11.24"/>
    <s v="01.12.24"/>
    <s v="1"/>
    <n v="25"/>
    <n v="1"/>
    <n v="173.07"/>
    <n v="46.88"/>
    <n v="126.19"/>
    <n v="173.07"/>
    <x v="1"/>
  </r>
  <r>
    <s v="       112314"/>
    <s v="       102996"/>
    <s v="PISAČ CANON PIXMA"/>
    <x v="2"/>
    <s v="07.12.22"/>
    <s v="01.01.23"/>
    <s v="1"/>
    <n v="25"/>
    <n v="1"/>
    <n v="106.05"/>
    <n v="79.53"/>
    <n v="26.52"/>
    <n v="42.42"/>
    <x v="2"/>
  </r>
  <r>
    <s v="       112699"/>
    <s v="       101206"/>
    <s v="PISAČ CANON PIXMA"/>
    <x v="2"/>
    <s v="27.02.25"/>
    <s v="01.03.25"/>
    <s v="1"/>
    <n v="25"/>
    <n v="1"/>
    <n v="45"/>
    <n v="9.3800000000000008"/>
    <n v="35.619999999999997"/>
    <n v="45"/>
    <x v="1"/>
  </r>
  <r>
    <s v="       112543"/>
    <s v="       103110"/>
    <s v="PISAČ CANON PIXMA G540"/>
    <x v="2"/>
    <s v="01.02.24"/>
    <s v="01.03.24"/>
    <s v="1"/>
    <n v="25"/>
    <n v="1"/>
    <n v="97.01"/>
    <n v="44.46"/>
    <n v="52.550000000000004"/>
    <n v="97.01"/>
    <x v="1"/>
  </r>
  <r>
    <s v="       112276"/>
    <s v="       102984"/>
    <s v="PISAČ EPSON ECOTANK L6290"/>
    <x v="2"/>
    <s v="22.09.22"/>
    <s v="01.10.22"/>
    <s v="1"/>
    <n v="25"/>
    <n v="1"/>
    <n v="400.41"/>
    <n v="325.33"/>
    <n v="75.08"/>
    <n v="160.16400000000002"/>
    <x v="2"/>
  </r>
  <r>
    <s v="       111729"/>
    <s v="       102743"/>
    <s v="PISAČ EPSON L6190"/>
    <x v="2"/>
    <s v="24.02.21"/>
    <s v="01.03.21"/>
    <s v="1"/>
    <n v="25"/>
    <n v="1"/>
    <n v="398.04"/>
    <n v="398.04"/>
    <n v="0"/>
    <n v="159.21600000000001"/>
    <x v="2"/>
  </r>
  <r>
    <s v="       111730"/>
    <s v="       102743"/>
    <s v="PISAČ EPSON L6190"/>
    <x v="2"/>
    <s v="24.02.21"/>
    <s v="01.03.21"/>
    <s v="1"/>
    <n v="25"/>
    <n v="1"/>
    <n v="398.04"/>
    <n v="398.04"/>
    <n v="0"/>
    <n v="159.21600000000001"/>
    <x v="2"/>
  </r>
  <r>
    <s v="       112588"/>
    <s v="       103141"/>
    <s v="PISAČ HP COLOR LASERJET"/>
    <x v="2"/>
    <s v="29.05.24"/>
    <s v="01.06.24"/>
    <s v="1"/>
    <n v="25"/>
    <n v="1"/>
    <n v="153"/>
    <n v="60.56"/>
    <n v="92.44"/>
    <n v="153"/>
    <x v="1"/>
  </r>
  <r>
    <s v="       103119"/>
    <s v="       101215"/>
    <s v="PISAČ HP DJ 1220C"/>
    <x v="2"/>
    <s v="08.06.01"/>
    <s v="01.07.01"/>
    <s v="1"/>
    <n v="25"/>
    <n v="1"/>
    <n v="649.11"/>
    <n v="649.11"/>
    <n v="0"/>
    <n v="259.64400000000001"/>
    <x v="2"/>
  </r>
  <r>
    <s v="       105938"/>
    <s v="       101216"/>
    <s v="PISAČ HP DJ 5550"/>
    <x v="2"/>
    <s v="06.03.03"/>
    <s v="01.04.03"/>
    <s v="1"/>
    <n v="25"/>
    <n v="1"/>
    <n v="162.57"/>
    <n v="162.57"/>
    <n v="0"/>
    <n v="65.028000000000006"/>
    <x v="2"/>
  </r>
  <r>
    <s v="       104165"/>
    <s v="       101223"/>
    <s v="PISAČ HP LASERJET 1022"/>
    <x v="2"/>
    <s v="10.11.06"/>
    <s v="01.12.06"/>
    <s v="1"/>
    <n v="25"/>
    <n v="1"/>
    <n v="219.01"/>
    <n v="219.01"/>
    <n v="0"/>
    <n v="87.603999999999999"/>
    <x v="2"/>
  </r>
  <r>
    <s v="       112546"/>
    <s v="       103111"/>
    <s v="PISAČ HP LASERJET M209"/>
    <x v="2"/>
    <s v="13.02.24"/>
    <s v="01.03.24"/>
    <s v="1"/>
    <n v="25"/>
    <n v="1"/>
    <n v="121.25"/>
    <n v="55.57"/>
    <n v="65.680000000000007"/>
    <n v="121.25"/>
    <x v="1"/>
  </r>
  <r>
    <s v="       112547"/>
    <s v="       103111"/>
    <s v="PISAČ HP LASERJET M209"/>
    <x v="2"/>
    <s v="13.02.24"/>
    <s v="01.03.24"/>
    <s v="1"/>
    <n v="25"/>
    <n v="1"/>
    <n v="121.25"/>
    <n v="55.57"/>
    <n v="65.680000000000007"/>
    <n v="121.25"/>
    <x v="1"/>
  </r>
  <r>
    <s v="       112820"/>
    <s v="       103261"/>
    <s v="PISAČ HP LASERJET MFP"/>
    <x v="2"/>
    <s v="25.11.25"/>
    <s v="01.12.25"/>
    <s v="1"/>
    <n v="25"/>
    <n v="1"/>
    <n v="99.98"/>
    <n v="2.08"/>
    <n v="97.9"/>
    <n v="99.98"/>
    <x v="1"/>
  </r>
  <r>
    <s v="       112016"/>
    <s v="       102847"/>
    <s v="PISAČ HP OFFICEJET"/>
    <x v="2"/>
    <s v="27.10.21"/>
    <s v="01.11.21"/>
    <s v="1"/>
    <n v="25"/>
    <n v="1"/>
    <n v="248.99"/>
    <n v="248.99"/>
    <n v="0"/>
    <n v="99.596000000000004"/>
    <x v="2"/>
  </r>
  <r>
    <s v="       111931"/>
    <s v="       102812"/>
    <s v="PISAČ HP OFFICEJET PRO 7740"/>
    <x v="2"/>
    <s v="12.07.21"/>
    <s v="01.08.21"/>
    <s v="1"/>
    <n v="25"/>
    <n v="1"/>
    <n v="233.18"/>
    <n v="233.18"/>
    <n v="0"/>
    <n v="93.272000000000006"/>
    <x v="2"/>
  </r>
  <r>
    <s v="       110040"/>
    <s v="       101238"/>
    <s v="PISAČ LEXMARK MS310DN"/>
    <x v="2"/>
    <s v="04.04.16"/>
    <s v="01.05.16"/>
    <s v="1"/>
    <n v="25"/>
    <n v="1"/>
    <n v="111.72"/>
    <n v="111.72"/>
    <n v="0"/>
    <n v="44.688000000000002"/>
    <x v="2"/>
  </r>
  <r>
    <s v="       112345"/>
    <s v="       103008"/>
    <s v="PISAČ MULTIFUNKCIJSKI HP"/>
    <x v="2"/>
    <s v="20.01.23"/>
    <s v="01.02.23"/>
    <s v="1"/>
    <n v="25"/>
    <n v="1"/>
    <n v="291.25"/>
    <n v="212.36"/>
    <n v="78.89"/>
    <n v="116.5"/>
    <x v="2"/>
  </r>
  <r>
    <s v="       100081"/>
    <s v="       101247"/>
    <s v="PISAČ SAMSUNG ML-2571N"/>
    <x v="2"/>
    <s v="29.10.08"/>
    <s v="01.11.08"/>
    <s v="1"/>
    <n v="25"/>
    <n v="1"/>
    <n v="128.24"/>
    <n v="128.24"/>
    <n v="0"/>
    <n v="51.296000000000006"/>
    <x v="2"/>
  </r>
  <r>
    <s v="       110802"/>
    <s v="       101248"/>
    <s v="Pisač Samsung SL-M3325ND"/>
    <x v="2"/>
    <s v="22.11.17"/>
    <s v="01.12.17"/>
    <s v="1"/>
    <n v="25"/>
    <n v="1"/>
    <n v="229.18"/>
    <n v="229.18"/>
    <n v="0"/>
    <n v="91.672000000000011"/>
    <x v="2"/>
  </r>
  <r>
    <s v="       104196"/>
    <s v="       101249"/>
    <s v="PISAČ XEROX 7556 MULTIFUN"/>
    <x v="2"/>
    <s v="24.10.12"/>
    <s v="01.11.12"/>
    <s v="1"/>
    <n v="25"/>
    <n v="1"/>
    <n v="11668.76"/>
    <n v="11668.76"/>
    <n v="0"/>
    <n v="4667.5039999999999"/>
    <x v="2"/>
  </r>
  <r>
    <s v="       107046"/>
    <s v="       101250"/>
    <s v="PISAČ ZEBRA GC420T"/>
    <x v="2"/>
    <s v="07.12.15"/>
    <s v="01.01.16"/>
    <s v="1"/>
    <n v="25"/>
    <n v="1"/>
    <n v="357.89"/>
    <n v="357.89"/>
    <n v="0"/>
    <n v="143.15600000000001"/>
    <x v="2"/>
  </r>
  <r>
    <s v="       111717"/>
    <s v="       102736"/>
    <s v="PISAČ ZEBRA GK420"/>
    <x v="2"/>
    <s v="25.02.21"/>
    <s v="01.03.21"/>
    <s v="1"/>
    <n v="25"/>
    <n v="1"/>
    <n v="371.5"/>
    <n v="371.5"/>
    <n v="0"/>
    <n v="148.6"/>
    <x v="2"/>
  </r>
  <r>
    <s v="       112063"/>
    <s v="       102864"/>
    <s v="PISAČ ZEBRA ZD421 TT"/>
    <x v="2"/>
    <s v="23.11.21"/>
    <s v="01.12.21"/>
    <s v="1"/>
    <n v="25"/>
    <n v="1"/>
    <n v="427.04"/>
    <n v="427.04"/>
    <n v="0"/>
    <n v="170.81600000000003"/>
    <x v="2"/>
  </r>
  <r>
    <s v="       112767"/>
    <s v="       102864"/>
    <s v="PISAČ ZEBRA ZD421 TT"/>
    <x v="2"/>
    <s v="27.06.25"/>
    <s v="01.07.25"/>
    <s v="1"/>
    <n v="25"/>
    <n v="1"/>
    <n v="484.56"/>
    <n v="60.57"/>
    <n v="423.99"/>
    <n v="484.56"/>
    <x v="1"/>
  </r>
  <r>
    <s v="       107018"/>
    <s v="       101201"/>
    <s v="PISAČ-KODA*GK420t"/>
    <x v="2"/>
    <s v="15.03.11"/>
    <s v="01.04.11"/>
    <s v="1"/>
    <n v="20"/>
    <n v="1"/>
    <n v="434.24"/>
    <n v="434.24"/>
    <n v="0"/>
    <n v="173.69600000000003"/>
    <x v="2"/>
  </r>
  <r>
    <s v="       102146"/>
    <s v="       101255"/>
    <s v="PISAĆI STOL"/>
    <x v="6"/>
    <s v="01.01.97"/>
    <s v="01.02.97"/>
    <s v="1"/>
    <n v="12.5"/>
    <n v="1"/>
    <n v="75.02"/>
    <n v="75.02"/>
    <n v="0"/>
    <n v="30.007999999999999"/>
    <x v="2"/>
  </r>
  <r>
    <s v="       102156"/>
    <s v="       101255"/>
    <s v="PISAĆI STOL"/>
    <x v="6"/>
    <s v="01.01.97"/>
    <s v="01.02.97"/>
    <s v="1"/>
    <n v="12.5"/>
    <n v="1"/>
    <n v="75.02"/>
    <n v="75.02"/>
    <n v="0"/>
    <n v="30.007999999999999"/>
    <x v="2"/>
  </r>
  <r>
    <s v="       101295"/>
    <s v="       101256"/>
    <s v="PISAĆI STROJ OLIVETTI"/>
    <x v="1"/>
    <s v="01.01.97"/>
    <s v="01.02.97"/>
    <s v="1"/>
    <n v="20"/>
    <n v="1"/>
    <n v="374.78000000000003"/>
    <n v="374.78000000000003"/>
    <n v="0"/>
    <n v="149.91200000000001"/>
    <x v="2"/>
  </r>
  <r>
    <s v="       102589"/>
    <s v="       101258"/>
    <s v="PLAKALICA"/>
    <x v="4"/>
    <s v="01.01.97"/>
    <s v="01.02.97"/>
    <s v="1"/>
    <n v="20"/>
    <n v="1"/>
    <n v="600.52"/>
    <n v="600.52"/>
    <n v="0"/>
    <n v="240.208"/>
    <x v="2"/>
  </r>
  <r>
    <s v="       104652"/>
    <s v="       101261"/>
    <s v="PLANIMETAR ZA IZRAČUNAVA."/>
    <x v="1"/>
    <s v="08.12.14"/>
    <s v="01.01.15"/>
    <s v="1"/>
    <n v="20"/>
    <n v="1"/>
    <n v="594.82000000000005"/>
    <n v="594.82000000000005"/>
    <n v="0"/>
    <n v="237.92800000000003"/>
    <x v="2"/>
  </r>
  <r>
    <s v="      MB 5223"/>
    <s v="       300195"/>
    <s v="Plants and the K-T Bounda"/>
    <x v="0"/>
    <s v="28.02.12"/>
    <s v="01.03.12"/>
    <s v="1"/>
    <n v="20"/>
    <n v="1"/>
    <n v="37.72"/>
    <n v="37.090000000000003"/>
    <n v="0.63"/>
    <n v="15.088000000000001"/>
    <x v="0"/>
  </r>
  <r>
    <s v="       112618"/>
    <s v="       103160"/>
    <s v="PLATNO PROJEKCIJSKO SBOX"/>
    <x v="1"/>
    <s v="30.08.24"/>
    <s v="01.09.24"/>
    <s v="1"/>
    <n v="20"/>
    <n v="1"/>
    <n v="139.97999999999999"/>
    <n v="37.33"/>
    <n v="102.65"/>
    <n v="139.97999999999999"/>
    <x v="1"/>
  </r>
  <r>
    <s v="       112104"/>
    <s v="       102894"/>
    <s v="PLINSKA PEĆ S 4 PLAMENIKA"/>
    <x v="1"/>
    <s v="31.12.21"/>
    <s v="01.01.22"/>
    <s v="1"/>
    <n v="20"/>
    <n v="1"/>
    <n v="797.37"/>
    <n v="637.88"/>
    <n v="159.49"/>
    <n v="318.94800000000004"/>
    <x v="2"/>
  </r>
  <r>
    <s v="       110538"/>
    <s v="       101262"/>
    <s v="Plinski lift"/>
    <x v="1"/>
    <s v="13.06.17"/>
    <s v="01.07.17"/>
    <s v="1"/>
    <n v="20"/>
    <n v="1"/>
    <n v="994.11"/>
    <n v="994.11"/>
    <n v="0"/>
    <n v="397.64400000000001"/>
    <x v="2"/>
  </r>
  <r>
    <s v="       112103"/>
    <s v="       102893"/>
    <s v="PLINSKI ROŠTILJ 82X55X90"/>
    <x v="1"/>
    <s v="31.12.21"/>
    <s v="01.01.22"/>
    <s v="1"/>
    <n v="20"/>
    <n v="1"/>
    <n v="514.43000000000006"/>
    <n v="411.56"/>
    <n v="102.87"/>
    <n v="205.77200000000005"/>
    <x v="2"/>
  </r>
  <r>
    <s v="       102134"/>
    <s v="       101263"/>
    <s v="PLOČA 120x180 BIJELA ZIDN"/>
    <x v="6"/>
    <s v="22.11.11"/>
    <s v="01.12.11"/>
    <s v="1"/>
    <n v="12.5"/>
    <n v="1"/>
    <n v="179.57"/>
    <n v="179.57"/>
    <n v="0"/>
    <n v="71.828000000000003"/>
    <x v="2"/>
  </r>
  <r>
    <s v="       100674"/>
    <s v="       101264"/>
    <s v="PLOČA BIJELA 240X120"/>
    <x v="6"/>
    <s v="20.09.06"/>
    <s v="01.10.06"/>
    <s v="1"/>
    <n v="12.5"/>
    <n v="1"/>
    <n v="243.21"/>
    <n v="243.21"/>
    <n v="0"/>
    <n v="97.284000000000006"/>
    <x v="2"/>
  </r>
  <r>
    <s v="       100675"/>
    <s v="       101264"/>
    <s v="PLOČA BIJELA 240X120"/>
    <x v="6"/>
    <s v="20.09.06"/>
    <s v="01.10.06"/>
    <s v="1"/>
    <n v="12.5"/>
    <n v="1"/>
    <n v="243.21"/>
    <n v="243.21"/>
    <n v="0"/>
    <n v="97.284000000000006"/>
    <x v="2"/>
  </r>
  <r>
    <s v="       101316"/>
    <s v="       101265"/>
    <s v="PLOČA KOMPAKT"/>
    <x v="6"/>
    <s v="12.08.04"/>
    <s v="01.09.04"/>
    <s v="1"/>
    <n v="12.5"/>
    <n v="1"/>
    <n v="2344.9"/>
    <n v="2344.9"/>
    <n v="0"/>
    <n v="937.96"/>
    <x v="2"/>
  </r>
  <r>
    <s v="       103917"/>
    <s v="       101266"/>
    <s v="PLOČA MAGN.BIJELA 200X100"/>
    <x v="6"/>
    <s v="23.09.03"/>
    <s v="01.10.03"/>
    <s v="1"/>
    <n v="12.5"/>
    <n v="1"/>
    <n v="253.81"/>
    <n v="253.81"/>
    <n v="0"/>
    <n v="101.524"/>
    <x v="2"/>
  </r>
  <r>
    <s v="       106318"/>
    <s v="       101267"/>
    <s v="PLOČA MAGNETNA BIJELA"/>
    <x v="6"/>
    <s v="04.11.08"/>
    <s v="01.12.08"/>
    <s v="1"/>
    <n v="12.5"/>
    <n v="1"/>
    <n v="243.21"/>
    <n v="243.21"/>
    <n v="0"/>
    <n v="97.284000000000006"/>
    <x v="2"/>
  </r>
  <r>
    <s v="       111724"/>
    <s v="       102739"/>
    <s v="PLOČA NA STALKU 240X120"/>
    <x v="6"/>
    <s v="19.02.21"/>
    <s v="01.03.21"/>
    <s v="1"/>
    <n v="12.5"/>
    <n v="1"/>
    <n v="469.84000000000003"/>
    <n v="278.97000000000003"/>
    <n v="190.87"/>
    <n v="469.84000000000003"/>
    <x v="1"/>
  </r>
  <r>
    <s v="       110530"/>
    <s v="       101270"/>
    <s v="Ploča pametna Smart Kapp"/>
    <x v="2"/>
    <s v="30.08.17"/>
    <s v="01.09.17"/>
    <s v="1"/>
    <n v="25"/>
    <n v="1"/>
    <n v="936.86"/>
    <n v="936.86"/>
    <n v="0"/>
    <n v="374.74400000000003"/>
    <x v="2"/>
  </r>
  <r>
    <s v="       101334"/>
    <s v="       101271"/>
    <s v="PLOČA RADNA JEDNOSTRUKA"/>
    <x v="6"/>
    <s v="10.09.04"/>
    <s v="01.10.04"/>
    <s v="1"/>
    <n v="12.5"/>
    <n v="1"/>
    <n v="607.21"/>
    <n v="607.21"/>
    <n v="0"/>
    <n v="242.88400000000001"/>
    <x v="2"/>
  </r>
  <r>
    <s v="       105520"/>
    <s v="       101272"/>
    <s v="PLOČA ŠKOL.MAGNET.100x300"/>
    <x v="6"/>
    <s v="02.03.00"/>
    <s v="01.04.00"/>
    <s v="1"/>
    <n v="12.5"/>
    <n v="1"/>
    <n v="446.90000000000003"/>
    <n v="446.90000000000003"/>
    <n v="0"/>
    <n v="178.76000000000002"/>
    <x v="2"/>
  </r>
  <r>
    <s v="       101114"/>
    <s v="       101273"/>
    <s v="PLOČA ŠKOLSAKA 240x100"/>
    <x v="6"/>
    <s v="17.12.09"/>
    <s v="01.01.10"/>
    <s v="1"/>
    <n v="12.5"/>
    <n v="1"/>
    <n v="205.69"/>
    <n v="205.69"/>
    <n v="0"/>
    <n v="82.27600000000001"/>
    <x v="2"/>
  </r>
  <r>
    <s v="       100820"/>
    <s v="       101275"/>
    <s v="PLOČA ŠKOLSKA"/>
    <x v="6"/>
    <s v="01.01.97"/>
    <s v="01.02.97"/>
    <s v="1"/>
    <n v="12.5"/>
    <n v="1"/>
    <n v="75.03"/>
    <n v="75.03"/>
    <n v="0"/>
    <n v="30.012"/>
    <x v="2"/>
  </r>
  <r>
    <s v="       102110"/>
    <s v="       101275"/>
    <s v="PLOČA ŠKOLSKA"/>
    <x v="6"/>
    <s v="01.01.97"/>
    <s v="01.02.97"/>
    <s v="1"/>
    <n v="12.5"/>
    <n v="1"/>
    <n v="37.520000000000003"/>
    <n v="37.520000000000003"/>
    <n v="0"/>
    <n v="15.008000000000003"/>
    <x v="2"/>
  </r>
  <r>
    <s v="       103962"/>
    <s v="       101275"/>
    <s v="PLOČA ŠKOLSKA"/>
    <x v="6"/>
    <s v="29.09.97"/>
    <s v="01.10.97"/>
    <s v="1"/>
    <n v="12.5"/>
    <n v="1"/>
    <n v="514.96"/>
    <n v="514.96"/>
    <n v="0"/>
    <n v="205.98400000000004"/>
    <x v="2"/>
  </r>
  <r>
    <s v="       105427"/>
    <s v="       101276"/>
    <s v="PLOČA ŠKOLSKA (BIJELA)"/>
    <x v="6"/>
    <s v="09.10.02"/>
    <s v="01.11.02"/>
    <s v="1"/>
    <n v="12.5"/>
    <n v="1"/>
    <n v="413.87"/>
    <n v="413.87"/>
    <n v="0"/>
    <n v="165.548"/>
    <x v="2"/>
  </r>
  <r>
    <s v="       102754"/>
    <s v="       101278"/>
    <s v="PLOČA ŠKOLSKA 240x120"/>
    <x v="6"/>
    <s v="30.09.09"/>
    <s v="01.10.09"/>
    <s v="1"/>
    <n v="12.5"/>
    <n v="1"/>
    <n v="214.51"/>
    <n v="214.51"/>
    <n v="0"/>
    <n v="85.804000000000002"/>
    <x v="2"/>
  </r>
  <r>
    <s v="       100545"/>
    <s v="       101280"/>
    <s v="PLOČA ŠKOLSKA ZEL.360x120"/>
    <x v="6"/>
    <s v="10.09.07"/>
    <s v="01.10.07"/>
    <s v="1"/>
    <n v="12.5"/>
    <n v="1"/>
    <n v="330.73"/>
    <n v="330.73"/>
    <n v="0"/>
    <n v="132.292"/>
    <x v="2"/>
  </r>
  <r>
    <s v="       100508"/>
    <s v="       101281"/>
    <s v="PLOČA ŠKOLSKA ZELENA"/>
    <x v="6"/>
    <s v="30.09.09"/>
    <s v="01.10.09"/>
    <s v="1"/>
    <n v="12.5"/>
    <n v="1"/>
    <n v="268.14"/>
    <n v="268.14"/>
    <n v="0"/>
    <n v="107.256"/>
    <x v="2"/>
  </r>
  <r>
    <s v="       105504"/>
    <s v="       101281"/>
    <s v="PLOČA ŠKOLSKA ZELENA"/>
    <x v="6"/>
    <s v="01.01.97"/>
    <s v="01.02.97"/>
    <s v="1"/>
    <n v="12.5"/>
    <n v="1"/>
    <n v="27.19"/>
    <n v="27.19"/>
    <n v="0"/>
    <n v="10.876000000000001"/>
    <x v="2"/>
  </r>
  <r>
    <s v="       107012"/>
    <s v="       101281"/>
    <s v="PLOČA ŠKOLSKA ZELENA"/>
    <x v="6"/>
    <s v="01.01.97"/>
    <s v="01.02.97"/>
    <s v="1"/>
    <n v="12.5"/>
    <n v="1"/>
    <n v="184.15"/>
    <n v="184.15"/>
    <n v="0"/>
    <n v="73.660000000000011"/>
    <x v="2"/>
  </r>
  <r>
    <s v="       105830"/>
    <s v="       101282"/>
    <s v="PLOČA ŠKOLSKA ZELENA 300x"/>
    <x v="6"/>
    <s v="30.09.09"/>
    <s v="01.10.09"/>
    <s v="1"/>
    <n v="12.5"/>
    <n v="1"/>
    <n v="246.83"/>
    <n v="246.83"/>
    <n v="0"/>
    <n v="98.732000000000014"/>
    <x v="2"/>
  </r>
  <r>
    <s v="       101855"/>
    <s v="       101283"/>
    <s v="PLOČA ŠKOLSKA/PROC."/>
    <x v="6"/>
    <s v="01.01.97"/>
    <s v="01.02.97"/>
    <s v="1"/>
    <n v="12.5"/>
    <n v="1"/>
    <n v="150.04"/>
    <n v="150.04"/>
    <n v="0"/>
    <n v="60.015999999999998"/>
    <x v="2"/>
  </r>
  <r>
    <s v="       100494"/>
    <s v="       101284"/>
    <s v="PLOČA ZA PROJEK.BIJELA*"/>
    <x v="6"/>
    <s v="06.03.02"/>
    <s v="01.04.02"/>
    <s v="1"/>
    <n v="12.5"/>
    <n v="1"/>
    <n v="403.23"/>
    <n v="403.23"/>
    <n v="0"/>
    <n v="161.29200000000003"/>
    <x v="2"/>
  </r>
  <r>
    <s v="       101221"/>
    <s v="       101286"/>
    <s v="PLOČA ZIDNA 60*90"/>
    <x v="6"/>
    <s v="22.11.02"/>
    <s v="01.12.02"/>
    <s v="1"/>
    <n v="12.5"/>
    <n v="1"/>
    <n v="30.79"/>
    <n v="30.79"/>
    <n v="0"/>
    <n v="12.316000000000001"/>
    <x v="2"/>
  </r>
  <r>
    <s v="       112395"/>
    <s v="       103035"/>
    <s v="PLOČA ZIDNA BIJELA 240X120"/>
    <x v="6"/>
    <s v="05.04.23"/>
    <s v="01.05.23"/>
    <s v="1"/>
    <n v="12.5"/>
    <n v="1"/>
    <n v="312.25"/>
    <n v="104.08"/>
    <n v="208.17000000000002"/>
    <n v="312.25"/>
    <x v="1"/>
  </r>
  <r>
    <s v="       112396"/>
    <s v="       103035"/>
    <s v="PLOČA ZIDNA BIJELA 240X120"/>
    <x v="6"/>
    <s v="05.04.23"/>
    <s v="01.05.23"/>
    <s v="1"/>
    <n v="12.5"/>
    <n v="1"/>
    <n v="312.25"/>
    <n v="104.08"/>
    <n v="208.17000000000002"/>
    <n v="312.25"/>
    <x v="1"/>
  </r>
  <r>
    <s v="       103027"/>
    <s v="       101288"/>
    <s v="PLOĆA ZIDNA"/>
    <x v="6"/>
    <s v="01.01.97"/>
    <s v="01.02.97"/>
    <s v="1"/>
    <n v="12.5"/>
    <n v="1"/>
    <n v="453.66"/>
    <n v="453.66"/>
    <n v="0"/>
    <n v="181.46400000000003"/>
    <x v="2"/>
  </r>
  <r>
    <s v="       105082"/>
    <s v="       101289"/>
    <s v="PLOHA RAD. S ORM. I INST."/>
    <x v="6"/>
    <s v="01.01.97"/>
    <s v="01.02.97"/>
    <s v="1"/>
    <n v="12.5"/>
    <n v="1"/>
    <n v="474.36"/>
    <n v="474.36"/>
    <n v="0"/>
    <n v="189.74400000000003"/>
    <x v="2"/>
  </r>
  <r>
    <s v="       105083"/>
    <s v="       101289"/>
    <s v="PLOHA RAD. S ORM. I INST."/>
    <x v="6"/>
    <s v="01.01.97"/>
    <s v="01.02.97"/>
    <s v="1"/>
    <n v="12.5"/>
    <n v="1"/>
    <n v="474.36"/>
    <n v="474.36"/>
    <n v="0"/>
    <n v="189.74400000000003"/>
    <x v="2"/>
  </r>
  <r>
    <s v="       105214"/>
    <s v="       101289"/>
    <s v="PLOHA RAD. S ORM. I INST."/>
    <x v="6"/>
    <s v="01.01.97"/>
    <s v="01.02.97"/>
    <s v="1"/>
    <n v="12.5"/>
    <n v="1"/>
    <n v="1138.57"/>
    <n v="1138.57"/>
    <n v="0"/>
    <n v="455.428"/>
    <x v="2"/>
  </r>
  <r>
    <s v="       105215"/>
    <s v="       101289"/>
    <s v="PLOHA RAD. S ORM. I INST."/>
    <x v="6"/>
    <s v="01.01.97"/>
    <s v="01.02.97"/>
    <s v="1"/>
    <n v="12.5"/>
    <n v="1"/>
    <n v="474.36"/>
    <n v="474.36"/>
    <n v="0"/>
    <n v="189.74400000000003"/>
    <x v="2"/>
  </r>
  <r>
    <s v="       101289"/>
    <s v="       101290"/>
    <s v="PLOHA RADNA"/>
    <x v="6"/>
    <s v="01.01.97"/>
    <s v="01.02.97"/>
    <s v="1"/>
    <n v="12.5"/>
    <n v="1"/>
    <n v="225.06"/>
    <n v="225.06"/>
    <n v="0"/>
    <n v="90.024000000000001"/>
    <x v="2"/>
  </r>
  <r>
    <s v="       110014"/>
    <s v="       101292"/>
    <s v="PLOTER CANON"/>
    <x v="2"/>
    <s v="25.02.16"/>
    <s v="01.03.16"/>
    <s v="1"/>
    <n v="25"/>
    <n v="1"/>
    <n v="2975.69"/>
    <n v="2975.69"/>
    <n v="0"/>
    <n v="1190.2760000000001"/>
    <x v="2"/>
  </r>
  <r>
    <s v="      MB 5273"/>
    <s v="       300196"/>
    <s v="Poduzetništvo **Hisrich,P"/>
    <x v="0"/>
    <s v="21.01.13"/>
    <s v="01.02.13"/>
    <s v="1"/>
    <n v="20"/>
    <n v="1"/>
    <n v="44.32"/>
    <n v="43.57"/>
    <n v="0.75"/>
    <n v="17.728000000000002"/>
    <x v="0"/>
  </r>
  <r>
    <s v="    MB 5211/1"/>
    <s v="       300197"/>
    <s v="Poduzetništvo *Hisrich,Pe"/>
    <x v="0"/>
    <s v="28.02.12"/>
    <s v="01.03.12"/>
    <s v="1"/>
    <n v="20"/>
    <n v="1"/>
    <n v="42.21"/>
    <n v="41.5"/>
    <n v="0.71"/>
    <n v="16.884"/>
    <x v="0"/>
  </r>
  <r>
    <s v="       102306"/>
    <s v="       101295"/>
    <s v="POJAČALO C 80-60-300"/>
    <x v="1"/>
    <s v="21.11.07"/>
    <s v="01.12.07"/>
    <s v="1"/>
    <n v="20"/>
    <n v="1"/>
    <n v="3581.04"/>
    <n v="3581.04"/>
    <n v="0"/>
    <n v="1432.4160000000002"/>
    <x v="2"/>
  </r>
  <r>
    <s v="       102321"/>
    <s v="       101296"/>
    <s v="POJAČALO NABOJA CI-50-001"/>
    <x v="1"/>
    <s v="21.11.07"/>
    <s v="01.12.07"/>
    <s v="1"/>
    <n v="20"/>
    <n v="1"/>
    <n v="507.95"/>
    <n v="507.95"/>
    <n v="0"/>
    <n v="203.18"/>
    <x v="2"/>
  </r>
  <r>
    <s v="       102308"/>
    <s v="       101297"/>
    <s v="POJAČALO NABOJA CI-50-01"/>
    <x v="1"/>
    <s v="21.11.07"/>
    <s v="01.12.07"/>
    <s v="1"/>
    <n v="20"/>
    <n v="1"/>
    <n v="507.95"/>
    <n v="507.95"/>
    <n v="0"/>
    <n v="203.18"/>
    <x v="2"/>
  </r>
  <r>
    <s v="       110581"/>
    <s v="       101298"/>
    <s v="Poklopac tornja sita za m"/>
    <x v="1"/>
    <s v="05.09.17"/>
    <s v="01.10.17"/>
    <s v="1"/>
    <n v="20"/>
    <n v="1"/>
    <n v="802.85"/>
    <n v="802.85"/>
    <n v="0"/>
    <n v="321.14000000000004"/>
    <x v="2"/>
  </r>
  <r>
    <s v="       110580"/>
    <s v="       101299"/>
    <s v="Poklopac tornja sita za s"/>
    <x v="1"/>
    <s v="05.09.17"/>
    <s v="01.10.17"/>
    <s v="1"/>
    <n v="20"/>
    <n v="1"/>
    <n v="295.92"/>
    <n v="295.92"/>
    <n v="0"/>
    <n v="118.36800000000001"/>
    <x v="2"/>
  </r>
  <r>
    <s v="       100006"/>
    <s v="       101301"/>
    <s v="POKRETNA KAZETA"/>
    <x v="6"/>
    <s v="09.12.03"/>
    <s v="01.01.04"/>
    <s v="1"/>
    <n v="12.5"/>
    <n v="1"/>
    <n v="129.46"/>
    <n v="129.46"/>
    <n v="0"/>
    <n v="51.784000000000006"/>
    <x v="2"/>
  </r>
  <r>
    <s v="       100007"/>
    <s v="       101301"/>
    <s v="POKRETNA KAZETA"/>
    <x v="6"/>
    <s v="09.12.03"/>
    <s v="01.01.04"/>
    <s v="1"/>
    <n v="12.5"/>
    <n v="1"/>
    <n v="129.46"/>
    <n v="129.46"/>
    <n v="0"/>
    <n v="51.784000000000006"/>
    <x v="2"/>
  </r>
  <r>
    <s v="       100008"/>
    <s v="       101301"/>
    <s v="POKRETNA KAZETA"/>
    <x v="6"/>
    <s v="09.12.03"/>
    <s v="01.01.04"/>
    <s v="1"/>
    <n v="12.5"/>
    <n v="1"/>
    <n v="129.46"/>
    <n v="129.46"/>
    <n v="0"/>
    <n v="51.784000000000006"/>
    <x v="2"/>
  </r>
  <r>
    <s v="       100035"/>
    <s v="       101301"/>
    <s v="POKRETNA KAZETA"/>
    <x v="6"/>
    <s v="19.02.08"/>
    <s v="01.03.08"/>
    <s v="1"/>
    <n v="12.5"/>
    <n v="1"/>
    <n v="106.16"/>
    <n v="106.16"/>
    <n v="0"/>
    <n v="42.463999999999999"/>
    <x v="2"/>
  </r>
  <r>
    <s v="       100036"/>
    <s v="       101301"/>
    <s v="POKRETNA KAZETA"/>
    <x v="6"/>
    <s v="19.02.08"/>
    <s v="01.03.08"/>
    <s v="1"/>
    <n v="12.5"/>
    <n v="1"/>
    <n v="106.16"/>
    <n v="106.16"/>
    <n v="0"/>
    <n v="42.463999999999999"/>
    <x v="2"/>
  </r>
  <r>
    <s v="       100055"/>
    <s v="       101301"/>
    <s v="POKRETNA KAZETA"/>
    <x v="6"/>
    <s v="05.01.11"/>
    <s v="01.02.11"/>
    <s v="1"/>
    <n v="12.5"/>
    <n v="1"/>
    <n v="119.9"/>
    <n v="119.9"/>
    <n v="0"/>
    <n v="47.960000000000008"/>
    <x v="2"/>
  </r>
  <r>
    <s v="       100056"/>
    <s v="       101301"/>
    <s v="POKRETNA KAZETA"/>
    <x v="6"/>
    <s v="05.01.11"/>
    <s v="01.02.11"/>
    <s v="1"/>
    <n v="12.5"/>
    <n v="1"/>
    <n v="119.9"/>
    <n v="119.9"/>
    <n v="0"/>
    <n v="47.960000000000008"/>
    <x v="2"/>
  </r>
  <r>
    <s v="       100057"/>
    <s v="       101301"/>
    <s v="POKRETNA KAZETA"/>
    <x v="6"/>
    <s v="05.01.11"/>
    <s v="01.02.11"/>
    <s v="1"/>
    <n v="12.5"/>
    <n v="1"/>
    <n v="119.9"/>
    <n v="119.9"/>
    <n v="0"/>
    <n v="47.960000000000008"/>
    <x v="2"/>
  </r>
  <r>
    <s v="       100058"/>
    <s v="       101301"/>
    <s v="POKRETNA KAZETA"/>
    <x v="6"/>
    <s v="05.01.11"/>
    <s v="01.02.11"/>
    <s v="1"/>
    <n v="12.5"/>
    <n v="1"/>
    <n v="119.9"/>
    <n v="119.9"/>
    <n v="0"/>
    <n v="47.960000000000008"/>
    <x v="2"/>
  </r>
  <r>
    <s v="       100059"/>
    <s v="       101301"/>
    <s v="POKRETNA KAZETA"/>
    <x v="6"/>
    <s v="05.01.11"/>
    <s v="01.02.11"/>
    <s v="1"/>
    <n v="12.5"/>
    <n v="1"/>
    <n v="119.9"/>
    <n v="119.9"/>
    <n v="0"/>
    <n v="47.960000000000008"/>
    <x v="2"/>
  </r>
  <r>
    <s v="       100093"/>
    <s v="       101301"/>
    <s v="POKRETNA KAZETA"/>
    <x v="6"/>
    <s v="12.12.03"/>
    <s v="01.01.04"/>
    <s v="1"/>
    <n v="12.5"/>
    <n v="1"/>
    <n v="144.99"/>
    <n v="144.99"/>
    <n v="0"/>
    <n v="57.996000000000009"/>
    <x v="2"/>
  </r>
  <r>
    <s v="       100094"/>
    <s v="       101301"/>
    <s v="POKRETNA KAZETA"/>
    <x v="6"/>
    <s v="12.12.03"/>
    <s v="01.01.04"/>
    <s v="1"/>
    <n v="12.5"/>
    <n v="1"/>
    <n v="144.99"/>
    <n v="144.99"/>
    <n v="0"/>
    <n v="57.996000000000009"/>
    <x v="2"/>
  </r>
  <r>
    <s v="       100095"/>
    <s v="       101301"/>
    <s v="POKRETNA KAZETA"/>
    <x v="6"/>
    <s v="12.12.03"/>
    <s v="01.01.04"/>
    <s v="1"/>
    <n v="12.5"/>
    <n v="1"/>
    <n v="141.67000000000002"/>
    <n v="141.67000000000002"/>
    <n v="0"/>
    <n v="56.668000000000006"/>
    <x v="2"/>
  </r>
  <r>
    <s v="       100115"/>
    <s v="       101301"/>
    <s v="POKRETNA KAZETA"/>
    <x v="6"/>
    <s v="12.12.03"/>
    <s v="01.01.04"/>
    <s v="1"/>
    <n v="12.5"/>
    <n v="1"/>
    <n v="141.67000000000002"/>
    <n v="141.67000000000002"/>
    <n v="0"/>
    <n v="56.668000000000006"/>
    <x v="2"/>
  </r>
  <r>
    <s v="       100166"/>
    <s v="       101301"/>
    <s v="POKRETNA KAZETA"/>
    <x v="6"/>
    <s v="10.04.07"/>
    <s v="01.05.07"/>
    <s v="1"/>
    <n v="12.5"/>
    <n v="1"/>
    <n v="106.16"/>
    <n v="106.16"/>
    <n v="0"/>
    <n v="42.463999999999999"/>
    <x v="2"/>
  </r>
  <r>
    <s v="       100171"/>
    <s v="       101300"/>
    <s v="Pokretna kazeta"/>
    <x v="6"/>
    <s v="31.07.09"/>
    <s v="01.08.09"/>
    <s v="1"/>
    <n v="12.5"/>
    <n v="1"/>
    <n v="122.83"/>
    <n v="122.83"/>
    <n v="0"/>
    <n v="49.132000000000005"/>
    <x v="2"/>
  </r>
  <r>
    <s v="       100232"/>
    <s v="       101300"/>
    <s v="Pokretna kazeta"/>
    <x v="6"/>
    <s v="18.10.06"/>
    <s v="01.11.06"/>
    <s v="1"/>
    <n v="12.5"/>
    <n v="1"/>
    <n v="106.16"/>
    <n v="106.16"/>
    <n v="0"/>
    <n v="42.463999999999999"/>
    <x v="2"/>
  </r>
  <r>
    <s v="       100233"/>
    <s v="       101302"/>
    <s v="POKRETNA KAZETA"/>
    <x v="6"/>
    <s v="18.10.06"/>
    <s v="01.11.06"/>
    <s v="1"/>
    <n v="12.5"/>
    <n v="1"/>
    <n v="106.16"/>
    <n v="106.16"/>
    <n v="0"/>
    <n v="42.463999999999999"/>
    <x v="2"/>
  </r>
  <r>
    <s v="       100234"/>
    <s v="       101300"/>
    <s v="Pokretna kazeta"/>
    <x v="6"/>
    <s v="18.10.06"/>
    <s v="01.11.06"/>
    <s v="1"/>
    <n v="12.5"/>
    <n v="1"/>
    <n v="106.16"/>
    <n v="106.16"/>
    <n v="0"/>
    <n v="42.463999999999999"/>
    <x v="2"/>
  </r>
  <r>
    <s v="       100376"/>
    <s v="       101301"/>
    <s v="POKRETNA KAZETA"/>
    <x v="6"/>
    <s v="10.04.07"/>
    <s v="01.05.07"/>
    <s v="1"/>
    <n v="12.5"/>
    <n v="1"/>
    <n v="106.16"/>
    <n v="106.16"/>
    <n v="0"/>
    <n v="42.463999999999999"/>
    <x v="2"/>
  </r>
  <r>
    <s v="       101140"/>
    <s v="       101300"/>
    <s v="Pokretna kazeta"/>
    <x v="6"/>
    <s v="16.04.07"/>
    <s v="01.05.07"/>
    <s v="1"/>
    <n v="12.5"/>
    <n v="1"/>
    <n v="106.16"/>
    <n v="106.16"/>
    <n v="0"/>
    <n v="42.463999999999999"/>
    <x v="2"/>
  </r>
  <r>
    <s v="       101141"/>
    <s v="       101300"/>
    <s v="Pokretna kazeta"/>
    <x v="6"/>
    <s v="16.04.07"/>
    <s v="01.05.07"/>
    <s v="1"/>
    <n v="12.5"/>
    <n v="1"/>
    <n v="106.16"/>
    <n v="106.16"/>
    <n v="0"/>
    <n v="42.463999999999999"/>
    <x v="2"/>
  </r>
  <r>
    <s v="       101310"/>
    <s v="       101300"/>
    <s v="Pokretna kazeta"/>
    <x v="6"/>
    <s v="12.03.03"/>
    <s v="01.04.03"/>
    <s v="1"/>
    <n v="12.5"/>
    <n v="1"/>
    <n v="129.46"/>
    <n v="129.46"/>
    <n v="0"/>
    <n v="51.784000000000006"/>
    <x v="2"/>
  </r>
  <r>
    <s v="       101311"/>
    <s v="       101300"/>
    <s v="Pokretna kazeta"/>
    <x v="6"/>
    <s v="12.03.03"/>
    <s v="01.04.03"/>
    <s v="1"/>
    <n v="12.5"/>
    <n v="1"/>
    <n v="129.46"/>
    <n v="129.46"/>
    <n v="0"/>
    <n v="51.784000000000006"/>
    <x v="2"/>
  </r>
  <r>
    <s v="       101505"/>
    <s v="       101300"/>
    <s v="Pokretna kazeta"/>
    <x v="6"/>
    <s v="04.05.06"/>
    <s v="01.06.06"/>
    <s v="1"/>
    <n v="12.5"/>
    <n v="1"/>
    <n v="157.31"/>
    <n v="157.31"/>
    <n v="0"/>
    <n v="62.924000000000007"/>
    <x v="2"/>
  </r>
  <r>
    <s v="       101506"/>
    <s v="       101300"/>
    <s v="Pokretna kazeta"/>
    <x v="6"/>
    <s v="04.05.06"/>
    <s v="01.06.06"/>
    <s v="1"/>
    <n v="12.5"/>
    <n v="1"/>
    <n v="157.31"/>
    <n v="157.31"/>
    <n v="0"/>
    <n v="62.924000000000007"/>
    <x v="2"/>
  </r>
  <r>
    <s v="       101785"/>
    <s v="       101300"/>
    <s v="Pokretna kazeta"/>
    <x v="6"/>
    <s v="15.03.07"/>
    <s v="01.04.07"/>
    <s v="1"/>
    <n v="12.5"/>
    <n v="1"/>
    <n v="106.16"/>
    <n v="106.16"/>
    <n v="0"/>
    <n v="42.463999999999999"/>
    <x v="2"/>
  </r>
  <r>
    <s v="       102401"/>
    <s v="       101300"/>
    <s v="Pokretna kazeta"/>
    <x v="6"/>
    <s v="26.03.09"/>
    <s v="01.04.09"/>
    <s v="1"/>
    <n v="12.5"/>
    <n v="1"/>
    <n v="122.83"/>
    <n v="122.83"/>
    <n v="0"/>
    <n v="49.132000000000005"/>
    <x v="2"/>
  </r>
  <r>
    <s v="       102694"/>
    <s v="       101300"/>
    <s v="Pokretna kazeta"/>
    <x v="6"/>
    <s v="01.04.09"/>
    <s v="01.05.09"/>
    <s v="1"/>
    <n v="12.5"/>
    <n v="1"/>
    <n v="122.83"/>
    <n v="122.83"/>
    <n v="0"/>
    <n v="49.132000000000005"/>
    <x v="2"/>
  </r>
  <r>
    <s v="       103341"/>
    <s v="       101300"/>
    <s v="Pokretna kazeta"/>
    <x v="6"/>
    <s v="14.04.09"/>
    <s v="01.05.09"/>
    <s v="1"/>
    <n v="12.5"/>
    <n v="1"/>
    <n v="122.83"/>
    <n v="122.83"/>
    <n v="0"/>
    <n v="49.132000000000005"/>
    <x v="2"/>
  </r>
  <r>
    <s v="       103342"/>
    <s v="       101300"/>
    <s v="Pokretna kazeta"/>
    <x v="6"/>
    <s v="14.04.09"/>
    <s v="01.05.09"/>
    <s v="1"/>
    <n v="12.5"/>
    <n v="1"/>
    <n v="122.83"/>
    <n v="122.83"/>
    <n v="0"/>
    <n v="49.132000000000005"/>
    <x v="2"/>
  </r>
  <r>
    <s v="       103384"/>
    <s v="       101300"/>
    <s v="Pokretna kazeta"/>
    <x v="6"/>
    <s v="04.10.07"/>
    <s v="01.11.07"/>
    <s v="1"/>
    <n v="12.5"/>
    <n v="1"/>
    <n v="134.85"/>
    <n v="134.85"/>
    <n v="0"/>
    <n v="53.94"/>
    <x v="2"/>
  </r>
  <r>
    <s v="       103388"/>
    <s v="       101300"/>
    <s v="Pokretna kazeta"/>
    <x v="6"/>
    <s v="07.04.08"/>
    <s v="01.05.08"/>
    <s v="1"/>
    <n v="12.5"/>
    <n v="1"/>
    <n v="111.43"/>
    <n v="111.43"/>
    <n v="0"/>
    <n v="44.572000000000003"/>
    <x v="2"/>
  </r>
  <r>
    <s v="       103564"/>
    <s v="       101300"/>
    <s v="Pokretna kazeta"/>
    <x v="6"/>
    <s v="17.06.08"/>
    <s v="01.07.08"/>
    <s v="1"/>
    <n v="12.5"/>
    <n v="1"/>
    <n v="111.43"/>
    <n v="111.43"/>
    <n v="0"/>
    <n v="44.572000000000003"/>
    <x v="2"/>
  </r>
  <r>
    <s v="       103775"/>
    <s v="       101300"/>
    <s v="Pokretna kazeta"/>
    <x v="6"/>
    <s v="20.06.12"/>
    <s v="01.07.12"/>
    <s v="1"/>
    <n v="12.5"/>
    <n v="1"/>
    <n v="144.04"/>
    <n v="144.04"/>
    <n v="0"/>
    <n v="57.616"/>
    <x v="2"/>
  </r>
  <r>
    <s v="       103795"/>
    <s v="       101300"/>
    <s v="Pokretna kazeta"/>
    <x v="6"/>
    <s v="09.07.04"/>
    <s v="01.08.04"/>
    <s v="1"/>
    <n v="12.5"/>
    <n v="1"/>
    <n v="124.97"/>
    <n v="124.97"/>
    <n v="0"/>
    <n v="49.988"/>
    <x v="2"/>
  </r>
  <r>
    <s v="       103796"/>
    <s v="       101300"/>
    <s v="Pokretna kazeta"/>
    <x v="6"/>
    <s v="09.07.04"/>
    <s v="01.08.04"/>
    <s v="1"/>
    <n v="12.5"/>
    <n v="1"/>
    <n v="124.97"/>
    <n v="124.97"/>
    <n v="0"/>
    <n v="49.988"/>
    <x v="2"/>
  </r>
  <r>
    <s v="       103833"/>
    <s v="       101300"/>
    <s v="Pokretna kazeta"/>
    <x v="6"/>
    <s v="21.11.07"/>
    <s v="01.12.07"/>
    <s v="1"/>
    <n v="12.5"/>
    <n v="1"/>
    <n v="118.98"/>
    <n v="118.98"/>
    <n v="0"/>
    <n v="47.592000000000006"/>
    <x v="2"/>
  </r>
  <r>
    <s v="       103837"/>
    <s v="       101300"/>
    <s v="Pokretna kazeta"/>
    <x v="6"/>
    <s v="21.11.07"/>
    <s v="01.12.07"/>
    <s v="1"/>
    <n v="12.5"/>
    <n v="1"/>
    <n v="118.98"/>
    <n v="118.98"/>
    <n v="0"/>
    <n v="47.592000000000006"/>
    <x v="2"/>
  </r>
  <r>
    <s v="       103849"/>
    <s v="       101300"/>
    <s v="Pokretna kazeta"/>
    <x v="6"/>
    <s v="20.04.06"/>
    <s v="01.05.06"/>
    <s v="1"/>
    <n v="12.5"/>
    <n v="1"/>
    <n v="118.98"/>
    <n v="118.98"/>
    <n v="0"/>
    <n v="47.592000000000006"/>
    <x v="2"/>
  </r>
  <r>
    <s v="       103892"/>
    <s v="       101300"/>
    <s v="Pokretna kazeta"/>
    <x v="6"/>
    <s v="18.01.08"/>
    <s v="01.02.08"/>
    <s v="1"/>
    <n v="12.5"/>
    <n v="1"/>
    <n v="118.98"/>
    <n v="118.98"/>
    <n v="0"/>
    <n v="47.592000000000006"/>
    <x v="2"/>
  </r>
  <r>
    <s v="       104374"/>
    <s v="       101300"/>
    <s v="Pokretna kazeta"/>
    <x v="6"/>
    <s v="17.12.07"/>
    <s v="01.01.08"/>
    <s v="1"/>
    <n v="12.5"/>
    <n v="1"/>
    <n v="118.98"/>
    <n v="118.98"/>
    <n v="0"/>
    <n v="47.592000000000006"/>
    <x v="2"/>
  </r>
  <r>
    <s v="       104380"/>
    <s v="       101300"/>
    <s v="Pokretna kazeta"/>
    <x v="6"/>
    <s v="20.04.06"/>
    <s v="01.05.06"/>
    <s v="1"/>
    <n v="12.5"/>
    <n v="1"/>
    <n v="118.98"/>
    <n v="118.98"/>
    <n v="0"/>
    <n v="47.592000000000006"/>
    <x v="2"/>
  </r>
  <r>
    <s v="       104426"/>
    <s v="       101300"/>
    <s v="Pokretna kazeta"/>
    <x v="6"/>
    <s v="14.06.05"/>
    <s v="01.07.05"/>
    <s v="1"/>
    <n v="12.5"/>
    <n v="1"/>
    <n v="167.45000000000002"/>
    <n v="167.45000000000002"/>
    <n v="0"/>
    <n v="66.98"/>
    <x v="2"/>
  </r>
  <r>
    <s v="       104427"/>
    <s v="       101300"/>
    <s v="Pokretna kazeta"/>
    <x v="6"/>
    <s v="14.06.05"/>
    <s v="01.07.05"/>
    <s v="1"/>
    <n v="12.5"/>
    <n v="1"/>
    <n v="167.45000000000002"/>
    <n v="167.45000000000002"/>
    <n v="0"/>
    <n v="66.98"/>
    <x v="2"/>
  </r>
  <r>
    <s v="       104441"/>
    <s v="       101300"/>
    <s v="Pokretna kazeta"/>
    <x v="6"/>
    <s v="04.09.06"/>
    <s v="01.10.06"/>
    <s v="1"/>
    <n v="12.5"/>
    <n v="1"/>
    <n v="118.98"/>
    <n v="118.98"/>
    <n v="0"/>
    <n v="47.592000000000006"/>
    <x v="2"/>
  </r>
  <r>
    <s v="       104442"/>
    <s v="       101300"/>
    <s v="Pokretna kazeta"/>
    <x v="6"/>
    <s v="04.09.06"/>
    <s v="01.10.06"/>
    <s v="1"/>
    <n v="12.5"/>
    <n v="1"/>
    <n v="118.98"/>
    <n v="118.98"/>
    <n v="0"/>
    <n v="47.592000000000006"/>
    <x v="2"/>
  </r>
  <r>
    <s v="       104627"/>
    <s v="       101300"/>
    <s v="Pokretna kazeta"/>
    <x v="6"/>
    <s v="29.08.12"/>
    <s v="01.09.12"/>
    <s v="1"/>
    <n v="12.5"/>
    <n v="1"/>
    <n v="112.79"/>
    <n v="112.79"/>
    <n v="0"/>
    <n v="45.116000000000007"/>
    <x v="2"/>
  </r>
  <r>
    <s v="       104664"/>
    <s v="       101300"/>
    <s v="Pokretna kazeta"/>
    <x v="6"/>
    <s v="29.08.12"/>
    <s v="01.09.12"/>
    <s v="1"/>
    <n v="12.5"/>
    <n v="1"/>
    <n v="112.79"/>
    <n v="112.79"/>
    <n v="0"/>
    <n v="45.116000000000007"/>
    <x v="2"/>
  </r>
  <r>
    <s v="       104666"/>
    <s v="       101300"/>
    <s v="Pokretna kazeta"/>
    <x v="6"/>
    <s v="29.08.12"/>
    <s v="01.09.12"/>
    <s v="1"/>
    <n v="12.5"/>
    <n v="1"/>
    <n v="112.79"/>
    <n v="112.79"/>
    <n v="0"/>
    <n v="45.116000000000007"/>
    <x v="2"/>
  </r>
  <r>
    <s v="       104670"/>
    <s v="       101300"/>
    <s v="Pokretna kazeta"/>
    <x v="6"/>
    <s v="20.04.06"/>
    <s v="01.05.06"/>
    <s v="1"/>
    <n v="12.5"/>
    <n v="1"/>
    <n v="118.98"/>
    <n v="118.98"/>
    <n v="0"/>
    <n v="47.592000000000006"/>
    <x v="2"/>
  </r>
  <r>
    <s v="       104774"/>
    <s v="       101300"/>
    <s v="Pokretna kazeta"/>
    <x v="6"/>
    <s v="17.09.08"/>
    <s v="01.10.08"/>
    <s v="1"/>
    <n v="12.5"/>
    <n v="1"/>
    <n v="146.20000000000002"/>
    <n v="146.20000000000002"/>
    <n v="0"/>
    <n v="58.480000000000011"/>
    <x v="2"/>
  </r>
  <r>
    <s v="       105153"/>
    <s v="       101300"/>
    <s v="Pokretna kazeta"/>
    <x v="6"/>
    <s v="18.12.11"/>
    <s v="01.01.12"/>
    <s v="1"/>
    <n v="12.5"/>
    <n v="1"/>
    <n v="119.17"/>
    <n v="119.17"/>
    <n v="0"/>
    <n v="47.668000000000006"/>
    <x v="2"/>
  </r>
  <r>
    <s v="       105154"/>
    <s v="       101300"/>
    <s v="Pokretna kazeta"/>
    <x v="6"/>
    <s v="18.12.11"/>
    <s v="01.01.12"/>
    <s v="1"/>
    <n v="12.5"/>
    <n v="1"/>
    <n v="119.17"/>
    <n v="119.17"/>
    <n v="0"/>
    <n v="47.668000000000006"/>
    <x v="2"/>
  </r>
  <r>
    <s v="       105925"/>
    <s v="       101300"/>
    <s v="Pokretna kazeta"/>
    <x v="6"/>
    <s v="20.01.05"/>
    <s v="01.02.05"/>
    <s v="1"/>
    <n v="12.5"/>
    <n v="1"/>
    <n v="123.67"/>
    <n v="123.67"/>
    <n v="0"/>
    <n v="49.468000000000004"/>
    <x v="2"/>
  </r>
  <r>
    <s v="       105926"/>
    <s v="       101300"/>
    <s v="Pokretna kazeta"/>
    <x v="6"/>
    <s v="27.12.04"/>
    <s v="01.01.05"/>
    <s v="1"/>
    <n v="12.5"/>
    <n v="1"/>
    <n v="115.72"/>
    <n v="115.72"/>
    <n v="0"/>
    <n v="46.288000000000004"/>
    <x v="2"/>
  </r>
  <r>
    <s v="       106438"/>
    <s v="       101300"/>
    <s v="Pokretna kazeta"/>
    <x v="6"/>
    <s v="18.10.06"/>
    <s v="01.11.06"/>
    <s v="1"/>
    <n v="12.5"/>
    <n v="1"/>
    <n v="106.16"/>
    <n v="106.16"/>
    <n v="0"/>
    <n v="42.463999999999999"/>
    <x v="2"/>
  </r>
  <r>
    <s v="       110072"/>
    <s v="       101300"/>
    <s v="Pokretna kazeta"/>
    <x v="6"/>
    <s v="05.05.16"/>
    <s v="01.06.16"/>
    <s v="1"/>
    <n v="12.5"/>
    <n v="1"/>
    <n v="121.3"/>
    <n v="121.3"/>
    <n v="0"/>
    <n v="48.52"/>
    <x v="2"/>
  </r>
  <r>
    <s v="       110833"/>
    <s v="       101300"/>
    <s v="Pokretna kazeta"/>
    <x v="6"/>
    <s v="28.02.18"/>
    <s v="01.03.18"/>
    <s v="1"/>
    <n v="12.5"/>
    <n v="1"/>
    <n v="128.80000000000001"/>
    <n v="126.12"/>
    <n v="2.68"/>
    <n v="51.52000000000001"/>
    <x v="2"/>
  </r>
  <r>
    <s v="       110848"/>
    <s v="       101300"/>
    <s v="Pokretna kazeta"/>
    <x v="6"/>
    <s v="15.03.18"/>
    <s v="01.04.18"/>
    <s v="1"/>
    <n v="12.5"/>
    <n v="1"/>
    <n v="133.34"/>
    <n v="129.19"/>
    <n v="4.1500000000000004"/>
    <n v="53.336000000000006"/>
    <x v="2"/>
  </r>
  <r>
    <s v="       110855"/>
    <s v="       101300"/>
    <s v="Pokretna kazeta"/>
    <x v="6"/>
    <s v="09.03.18"/>
    <s v="01.04.18"/>
    <s v="1"/>
    <n v="12.5"/>
    <n v="1"/>
    <n v="114.47"/>
    <n v="109.71000000000001"/>
    <n v="4.76"/>
    <n v="45.788000000000004"/>
    <x v="2"/>
  </r>
  <r>
    <s v="       103692"/>
    <s v="       101303"/>
    <s v="POKRETNA KAZETA 3 LADICE"/>
    <x v="6"/>
    <s v="07.08.07"/>
    <s v="01.09.07"/>
    <s v="1"/>
    <n v="12.5"/>
    <n v="1"/>
    <n v="166.43"/>
    <n v="166.43"/>
    <n v="0"/>
    <n v="66.572000000000003"/>
    <x v="2"/>
  </r>
  <r>
    <s v="       104563"/>
    <s v="       101303"/>
    <s v="POKRETNA KAZETA 3 LADICE"/>
    <x v="6"/>
    <s v="04.04.07"/>
    <s v="01.05.07"/>
    <s v="1"/>
    <n v="12.5"/>
    <n v="1"/>
    <n v="166.43"/>
    <n v="166.43"/>
    <n v="0"/>
    <n v="66.572000000000003"/>
    <x v="2"/>
  </r>
  <r>
    <s v="       104564"/>
    <s v="       101303"/>
    <s v="POKRETNA KAZETA 3 LADICE"/>
    <x v="6"/>
    <s v="04.04.07"/>
    <s v="01.05.07"/>
    <s v="1"/>
    <n v="12.5"/>
    <n v="1"/>
    <n v="166.43"/>
    <n v="166.43"/>
    <n v="0"/>
    <n v="66.572000000000003"/>
    <x v="2"/>
  </r>
  <r>
    <s v="       101264"/>
    <s v="       101304"/>
    <s v="POKRETNA KAZETA 921RA"/>
    <x v="6"/>
    <s v="04.10.02"/>
    <s v="01.11.02"/>
    <s v="1"/>
    <n v="12.5"/>
    <n v="1"/>
    <n v="177.21"/>
    <n v="177.21"/>
    <n v="0"/>
    <n v="70.884"/>
    <x v="2"/>
  </r>
  <r>
    <s v="       100130"/>
    <s v="       101305"/>
    <s v="POKRETNA KAZETA BA/PR31"/>
    <x v="6"/>
    <s v="27.05.02"/>
    <s v="01.06.02"/>
    <s v="1"/>
    <n v="12.5"/>
    <n v="1"/>
    <n v="142.09"/>
    <n v="142.09"/>
    <n v="0"/>
    <n v="56.836000000000006"/>
    <x v="2"/>
  </r>
  <r>
    <s v="       100131"/>
    <s v="       101305"/>
    <s v="POKRETNA KAZETA BA/PR31"/>
    <x v="6"/>
    <s v="27.05.02"/>
    <s v="01.06.02"/>
    <s v="1"/>
    <n v="12.5"/>
    <n v="1"/>
    <n v="142.09"/>
    <n v="142.09"/>
    <n v="0"/>
    <n v="56.836000000000006"/>
    <x v="2"/>
  </r>
  <r>
    <s v="       100154"/>
    <s v="       101305"/>
    <s v="POKRETNA KAZETA BA/PR31"/>
    <x v="6"/>
    <s v="15.02.02"/>
    <s v="01.03.02"/>
    <s v="1"/>
    <n v="12.5"/>
    <n v="1"/>
    <n v="142.09"/>
    <n v="142.09"/>
    <n v="0"/>
    <n v="56.836000000000006"/>
    <x v="2"/>
  </r>
  <r>
    <s v="       100146"/>
    <s v="       101306"/>
    <s v="POKRETNA KAZETA BA/PR31**"/>
    <x v="6"/>
    <s v="15.02.02"/>
    <s v="01.03.02"/>
    <s v="1"/>
    <n v="12.5"/>
    <n v="1"/>
    <n v="142.09"/>
    <n v="142.09"/>
    <n v="0"/>
    <n v="56.836000000000006"/>
    <x v="2"/>
  </r>
  <r>
    <s v="       101802"/>
    <s v="       101307"/>
    <s v="POKRETNA KAZETA BAK/PR31"/>
    <x v="6"/>
    <s v="28.10.02"/>
    <s v="01.11.02"/>
    <s v="1"/>
    <n v="12.5"/>
    <n v="1"/>
    <n v="142.09"/>
    <n v="142.09"/>
    <n v="0"/>
    <n v="56.836000000000006"/>
    <x v="2"/>
  </r>
  <r>
    <s v="       111985"/>
    <s v="       102831"/>
    <s v="POKRETNA KAZETA S 3 LADICE"/>
    <x v="6"/>
    <s v="16.09.21"/>
    <s v="01.10.21"/>
    <s v="1"/>
    <n v="12.5"/>
    <n v="1"/>
    <n v="152.29"/>
    <n v="79.33"/>
    <n v="72.960000000000008"/>
    <n v="152.29"/>
    <x v="1"/>
  </r>
  <r>
    <s v="       101483"/>
    <s v="       101308"/>
    <s v="POKRETNA KAZETA S LADICAM"/>
    <x v="6"/>
    <s v="19.11.13"/>
    <s v="01.12.13"/>
    <s v="1"/>
    <n v="12.5"/>
    <n v="1"/>
    <n v="104.05"/>
    <n v="104.05"/>
    <n v="0"/>
    <n v="41.620000000000005"/>
    <x v="2"/>
  </r>
  <r>
    <s v="       105449"/>
    <s v="       101309"/>
    <s v="POKRETNA ORMARIĆ"/>
    <x v="6"/>
    <s v="18.12.11"/>
    <s v="01.01.12"/>
    <s v="1"/>
    <n v="12.5"/>
    <n v="1"/>
    <n v="112.64"/>
    <n v="112.64"/>
    <n v="0"/>
    <n v="45.056000000000004"/>
    <x v="2"/>
  </r>
  <r>
    <s v="       104404"/>
    <s v="       101310"/>
    <s v="Polica"/>
    <x v="6"/>
    <s v="06.03.14"/>
    <s v="01.04.14"/>
    <s v="1"/>
    <n v="12.5"/>
    <n v="1"/>
    <n v="200.46"/>
    <n v="200.46"/>
    <n v="0"/>
    <n v="80.184000000000012"/>
    <x v="2"/>
  </r>
  <r>
    <s v="       104405"/>
    <s v="       101310"/>
    <s v="Polica"/>
    <x v="6"/>
    <s v="21.09.09"/>
    <s v="01.10.09"/>
    <s v="1"/>
    <n v="12.5"/>
    <n v="1"/>
    <n v="223.92000000000002"/>
    <n v="223.92000000000002"/>
    <n v="0"/>
    <n v="89.568000000000012"/>
    <x v="2"/>
  </r>
  <r>
    <s v="       104406"/>
    <s v="       101310"/>
    <s v="Polica"/>
    <x v="6"/>
    <s v="21.09.09"/>
    <s v="01.10.09"/>
    <s v="1"/>
    <n v="12.5"/>
    <n v="1"/>
    <n v="223.92000000000002"/>
    <n v="223.92000000000002"/>
    <n v="0"/>
    <n v="89.568000000000012"/>
    <x v="2"/>
  </r>
  <r>
    <s v="       104558"/>
    <s v="       101310"/>
    <s v="Polica"/>
    <x v="6"/>
    <s v="16.05.07"/>
    <s v="01.06.07"/>
    <s v="1"/>
    <n v="12.5"/>
    <n v="1"/>
    <n v="67.75"/>
    <n v="67.75"/>
    <n v="0"/>
    <n v="27.1"/>
    <x v="2"/>
  </r>
  <r>
    <s v="       105632"/>
    <s v="       101322"/>
    <s v="POLICA"/>
    <x v="6"/>
    <s v="28.04.04"/>
    <s v="01.05.04"/>
    <s v="1"/>
    <n v="12.5"/>
    <n v="1"/>
    <n v="586.94000000000005"/>
    <n v="586.94000000000005"/>
    <n v="0"/>
    <n v="234.77600000000004"/>
    <x v="2"/>
  </r>
  <r>
    <s v="       110144"/>
    <s v="       101310"/>
    <s v="Polica"/>
    <x v="6"/>
    <s v="02.09.16"/>
    <s v="01.10.16"/>
    <s v="1"/>
    <n v="12.5"/>
    <n v="1"/>
    <n v="21.150000000000002"/>
    <n v="21.150000000000002"/>
    <n v="0"/>
    <n v="8.4600000000000009"/>
    <x v="2"/>
  </r>
  <r>
    <s v="       106383"/>
    <s v="       101311"/>
    <s v="POLICA 100x70x75"/>
    <x v="6"/>
    <s v="18.11.08"/>
    <s v="01.12.08"/>
    <s v="1"/>
    <n v="12.5"/>
    <n v="1"/>
    <n v="422.62"/>
    <n v="422.62"/>
    <n v="0"/>
    <n v="169.048"/>
    <x v="2"/>
  </r>
  <r>
    <s v="       110103"/>
    <s v="       101312"/>
    <s v="POLICA 200X40"/>
    <x v="6"/>
    <s v="13.06.16"/>
    <s v="01.07.16"/>
    <s v="1"/>
    <n v="12.5"/>
    <n v="1"/>
    <n v="51.06"/>
    <n v="51.06"/>
    <n v="0"/>
    <n v="20.424000000000003"/>
    <x v="2"/>
  </r>
  <r>
    <s v="       110104"/>
    <s v="       101312"/>
    <s v="POLICA 200X40"/>
    <x v="6"/>
    <s v="13.06.16"/>
    <s v="01.07.16"/>
    <s v="1"/>
    <n v="12.5"/>
    <n v="1"/>
    <n v="51.06"/>
    <n v="51.06"/>
    <n v="0"/>
    <n v="20.424000000000003"/>
    <x v="2"/>
  </r>
  <r>
    <s v="       110105"/>
    <s v="       101312"/>
    <s v="POLICA 200X40"/>
    <x v="6"/>
    <s v="13.06.16"/>
    <s v="01.07.16"/>
    <s v="1"/>
    <n v="12.5"/>
    <n v="1"/>
    <n v="51.06"/>
    <n v="51.06"/>
    <n v="0"/>
    <n v="20.424000000000003"/>
    <x v="2"/>
  </r>
  <r>
    <s v="       110856"/>
    <s v="       101313"/>
    <s v="Polica 80x36x220"/>
    <x v="6"/>
    <s v="09.03.18"/>
    <s v="01.04.18"/>
    <s v="1"/>
    <n v="12.5"/>
    <n v="1"/>
    <n v="160.93"/>
    <n v="154.24"/>
    <n v="6.69"/>
    <n v="64.372"/>
    <x v="2"/>
  </r>
  <r>
    <s v="       110857"/>
    <s v="       101313"/>
    <s v="Polica 80x36x220"/>
    <x v="6"/>
    <s v="09.03.18"/>
    <s v="01.04.18"/>
    <s v="1"/>
    <n v="12.5"/>
    <n v="1"/>
    <n v="160.93"/>
    <n v="154.24"/>
    <n v="6.69"/>
    <n v="64.372"/>
    <x v="2"/>
  </r>
  <r>
    <s v="       112175"/>
    <s v="       102923"/>
    <s v="POLICA ARHIVSKA"/>
    <x v="6"/>
    <s v="31.01.22"/>
    <s v="01.02.22"/>
    <s v="1"/>
    <n v="12.5"/>
    <n v="1"/>
    <n v="940.01"/>
    <n v="460.21000000000004"/>
    <n v="479.8"/>
    <n v="940.01"/>
    <x v="1"/>
  </r>
  <r>
    <s v="       112595"/>
    <s v="       103148"/>
    <s v="POLICA BIJELA"/>
    <x v="6"/>
    <s v="05.06.24"/>
    <s v="01.07.24"/>
    <s v="1"/>
    <n v="12.5"/>
    <n v="1"/>
    <n v="101.3"/>
    <n v="17.940000000000001"/>
    <n v="83.36"/>
    <n v="101.3"/>
    <x v="1"/>
  </r>
  <r>
    <s v="       105320"/>
    <s v="       101314"/>
    <s v="POLICA DRVENA OTVORENA (P"/>
    <x v="6"/>
    <s v="01.01.97"/>
    <s v="01.02.97"/>
    <s v="1"/>
    <n v="12.5"/>
    <n v="1"/>
    <n v="112.53"/>
    <n v="112.53"/>
    <n v="0"/>
    <n v="45.012"/>
    <x v="2"/>
  </r>
  <r>
    <s v="       104962"/>
    <s v="       101315"/>
    <s v="POLICA DRVENA ZA KNJIGE ("/>
    <x v="6"/>
    <s v="01.01.97"/>
    <s v="01.02.97"/>
    <s v="1"/>
    <n v="12.5"/>
    <n v="1"/>
    <n v="111.03"/>
    <n v="111.03"/>
    <n v="0"/>
    <n v="44.412000000000006"/>
    <x v="2"/>
  </r>
  <r>
    <s v="       103918"/>
    <s v="       101316"/>
    <s v="POLICA IZVLAČNA"/>
    <x v="6"/>
    <s v="22.09.99"/>
    <s v="01.10.99"/>
    <s v="1"/>
    <n v="12.5"/>
    <n v="1"/>
    <n v="64.12"/>
    <n v="64.12"/>
    <n v="0"/>
    <n v="25.648000000000003"/>
    <x v="2"/>
  </r>
  <r>
    <s v="       104418"/>
    <s v="       101317"/>
    <s v="POLICA MANJA"/>
    <x v="6"/>
    <s v="21.02.08"/>
    <s v="01.03.08"/>
    <s v="1"/>
    <n v="12.5"/>
    <n v="1"/>
    <n v="49.77"/>
    <n v="49.77"/>
    <n v="0"/>
    <n v="19.908000000000001"/>
    <x v="2"/>
  </r>
  <r>
    <s v="       105263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5265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5266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5268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5270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5273"/>
    <s v="       101318"/>
    <s v="POLICA OTVORENA"/>
    <x v="6"/>
    <s v="01.01.97"/>
    <s v="01.02.97"/>
    <s v="1"/>
    <n v="12.5"/>
    <n v="1"/>
    <n v="104.65"/>
    <n v="104.65"/>
    <n v="0"/>
    <n v="41.860000000000007"/>
    <x v="2"/>
  </r>
  <r>
    <s v="       102747"/>
    <s v="       101319"/>
    <s v="POLICA OTVORENA 240x30x75"/>
    <x v="6"/>
    <s v="30.09.09"/>
    <s v="01.10.09"/>
    <s v="1"/>
    <n v="12.5"/>
    <n v="1"/>
    <n v="396.7"/>
    <n v="396.7"/>
    <n v="0"/>
    <n v="158.68"/>
    <x v="2"/>
  </r>
  <r>
    <s v="       101656"/>
    <s v="       101320"/>
    <s v="POLICA OTVORENA325x50x215"/>
    <x v="6"/>
    <s v="30.09.09"/>
    <s v="01.10.09"/>
    <s v="1"/>
    <n v="12.5"/>
    <n v="1"/>
    <n v="586.23"/>
    <n v="586.23"/>
    <n v="0"/>
    <n v="234.49200000000002"/>
    <x v="2"/>
  </r>
  <r>
    <s v="       106180"/>
    <s v="       101323"/>
    <s v="POLICA STOJEĆA"/>
    <x v="6"/>
    <s v="01.01.97"/>
    <s v="01.02.97"/>
    <s v="1"/>
    <n v="12.5"/>
    <n v="1"/>
    <n v="30"/>
    <n v="30"/>
    <n v="0"/>
    <n v="12"/>
    <x v="2"/>
  </r>
  <r>
    <s v="       106325"/>
    <s v="       101323"/>
    <s v="POLICA STOJEĆA"/>
    <x v="6"/>
    <s v="01.01.97"/>
    <s v="01.02.97"/>
    <s v="1"/>
    <n v="12.5"/>
    <n v="1"/>
    <n v="30"/>
    <n v="30"/>
    <n v="0"/>
    <n v="12"/>
    <x v="2"/>
  </r>
  <r>
    <s v="       104419"/>
    <s v="       101324"/>
    <s v="POLICA VEĆA"/>
    <x v="6"/>
    <s v="21.02.08"/>
    <s v="01.03.08"/>
    <s v="1"/>
    <n v="12.5"/>
    <n v="1"/>
    <n v="64.25"/>
    <n v="64.25"/>
    <n v="0"/>
    <n v="25.700000000000003"/>
    <x v="2"/>
  </r>
  <r>
    <s v="       105441"/>
    <s v="       101325"/>
    <s v="POLICA VIS.ZATVO.80x40x35"/>
    <x v="6"/>
    <s v="18.12.11"/>
    <s v="01.01.12"/>
    <s v="1"/>
    <n v="12.5"/>
    <n v="1"/>
    <n v="115.09"/>
    <n v="115.09"/>
    <n v="0"/>
    <n v="46.036000000000001"/>
    <x v="2"/>
  </r>
  <r>
    <s v="       105440"/>
    <s v="       101326"/>
    <s v="POLICA VISEĆA 80x80x35"/>
    <x v="6"/>
    <s v="18.12.11"/>
    <s v="01.01.12"/>
    <s v="1"/>
    <n v="12.5"/>
    <n v="1"/>
    <n v="104.48"/>
    <n v="104.48"/>
    <n v="0"/>
    <n v="41.792000000000002"/>
    <x v="2"/>
  </r>
  <r>
    <s v="       105442"/>
    <s v="       101326"/>
    <s v="POLICA VISEĆA 80x80x35"/>
    <x v="6"/>
    <s v="18.12.11"/>
    <s v="01.01.12"/>
    <s v="1"/>
    <n v="12.5"/>
    <n v="1"/>
    <n v="104.48"/>
    <n v="104.48"/>
    <n v="0"/>
    <n v="41.792000000000002"/>
    <x v="2"/>
  </r>
  <r>
    <s v="       101178"/>
    <s v="       101327"/>
    <s v="POLICA ZA KNJIGE"/>
    <x v="6"/>
    <s v="01.01.97"/>
    <s v="01.02.97"/>
    <s v="1"/>
    <n v="12.5"/>
    <n v="1"/>
    <n v="7.51"/>
    <n v="7.51"/>
    <n v="0"/>
    <n v="3.004"/>
    <x v="2"/>
  </r>
  <r>
    <s v="       101179"/>
    <s v="       101327"/>
    <s v="POLICA ZA KNJIGE"/>
    <x v="6"/>
    <s v="01.01.97"/>
    <s v="01.02.97"/>
    <s v="1"/>
    <n v="12.5"/>
    <n v="1"/>
    <n v="7.51"/>
    <n v="7.51"/>
    <n v="0"/>
    <n v="3.004"/>
    <x v="2"/>
  </r>
  <r>
    <s v="       103338"/>
    <s v="       101327"/>
    <s v="POLICA ZA KNJIGE"/>
    <x v="6"/>
    <s v="01.01.97"/>
    <s v="01.02.97"/>
    <s v="1"/>
    <n v="12.5"/>
    <n v="1"/>
    <n v="7.51"/>
    <n v="7.51"/>
    <n v="0"/>
    <n v="3.004"/>
    <x v="2"/>
  </r>
  <r>
    <s v="       105139"/>
    <s v="       101327"/>
    <s v="POLICA ZA KNJIGE"/>
    <x v="6"/>
    <s v="01.01.09"/>
    <s v="01.02.09"/>
    <s v="1"/>
    <n v="12.5"/>
    <n v="1"/>
    <n v="340.44"/>
    <n v="340.44"/>
    <n v="0"/>
    <n v="136.17600000000002"/>
    <x v="2"/>
  </r>
  <r>
    <s v="       105279"/>
    <s v="       101329"/>
    <s v="POLICA ZA KNJIGE"/>
    <x v="6"/>
    <s v="01.01.97"/>
    <s v="01.02.97"/>
    <s v="1"/>
    <n v="12.5"/>
    <n v="1"/>
    <n v="111.03"/>
    <n v="111.03"/>
    <n v="0"/>
    <n v="44.412000000000006"/>
    <x v="2"/>
  </r>
  <r>
    <s v="       105281"/>
    <s v="       101329"/>
    <s v="POLICA ZA KNJIGE"/>
    <x v="6"/>
    <s v="01.01.97"/>
    <s v="01.02.97"/>
    <s v="1"/>
    <n v="12.5"/>
    <n v="1"/>
    <n v="111.03"/>
    <n v="111.03"/>
    <n v="0"/>
    <n v="44.412000000000006"/>
    <x v="2"/>
  </r>
  <r>
    <s v="       105149"/>
    <s v="       101328"/>
    <s v="POLICA ZA KNJIGE 154x33x7"/>
    <x v="6"/>
    <s v="18.11.08"/>
    <s v="01.12.08"/>
    <s v="1"/>
    <n v="12.5"/>
    <n v="1"/>
    <n v="340.44"/>
    <n v="340.44"/>
    <n v="0"/>
    <n v="136.17600000000002"/>
    <x v="2"/>
  </r>
  <r>
    <s v="       104030"/>
    <s v="       101330"/>
    <s v="POLICA ZA REGIST. SKAJ s."/>
    <x v="6"/>
    <s v="01.01.97"/>
    <s v="01.02.97"/>
    <s v="1"/>
    <n v="12.5"/>
    <n v="1"/>
    <n v="75.02"/>
    <n v="75.02"/>
    <n v="0"/>
    <n v="30.007999999999999"/>
    <x v="2"/>
  </r>
  <r>
    <s v="       110710"/>
    <s v="       101331"/>
    <s v="Polica zidna"/>
    <x v="6"/>
    <s v="11.09.17"/>
    <s v="01.10.17"/>
    <s v="1"/>
    <n v="12.5"/>
    <n v="1"/>
    <n v="288.67"/>
    <n v="288.67"/>
    <n v="0"/>
    <n v="115.46800000000002"/>
    <x v="2"/>
  </r>
  <r>
    <s v="       110711"/>
    <s v="       101331"/>
    <s v="Polica zidna"/>
    <x v="6"/>
    <s v="11.09.17"/>
    <s v="01.10.17"/>
    <s v="1"/>
    <n v="12.5"/>
    <n v="1"/>
    <n v="288.67"/>
    <n v="288.67"/>
    <n v="0"/>
    <n v="115.46800000000002"/>
    <x v="2"/>
  </r>
  <r>
    <s v="       112071"/>
    <s v="       102873"/>
    <s v="POLICA ZIDNA BIJELA 100X26"/>
    <x v="6"/>
    <s v="29.11.21"/>
    <s v="01.12.21"/>
    <s v="1"/>
    <n v="12.5"/>
    <n v="1"/>
    <n v="23.41"/>
    <n v="11.96"/>
    <n v="11.450000000000001"/>
    <n v="23.41"/>
    <x v="1"/>
  </r>
  <r>
    <s v="       111680"/>
    <s v="       102716"/>
    <s v="POLICA ZIDNA DRVO"/>
    <x v="6"/>
    <s v="22.12.20"/>
    <s v="01.01.21"/>
    <s v="1"/>
    <n v="12.5"/>
    <n v="1"/>
    <n v="34.5"/>
    <n v="21.55"/>
    <n v="12.950000000000001"/>
    <n v="13.8"/>
    <x v="2"/>
  </r>
  <r>
    <s v="       111678"/>
    <s v="       102714"/>
    <s v="POLICA ZIDNA SIVA"/>
    <x v="6"/>
    <s v="22.12.20"/>
    <s v="01.01.21"/>
    <s v="1"/>
    <n v="12.5"/>
    <n v="1"/>
    <n v="13.27"/>
    <n v="8.3000000000000007"/>
    <n v="4.97"/>
    <n v="5.3079999999999998"/>
    <x v="2"/>
  </r>
  <r>
    <s v="       111679"/>
    <s v="       102715"/>
    <s v="POLICA ZIDNA SIVA - SET"/>
    <x v="6"/>
    <s v="22.12.20"/>
    <s v="01.01.21"/>
    <s v="1"/>
    <n v="12.5"/>
    <n v="1"/>
    <n v="23.89"/>
    <n v="14.950000000000001"/>
    <n v="8.94"/>
    <n v="9.5560000000000009"/>
    <x v="2"/>
  </r>
  <r>
    <s v="       102842"/>
    <s v="       101333"/>
    <s v="POLICE LAB.90x60x215,5"/>
    <x v="6"/>
    <s v="30.09.09"/>
    <s v="01.10.09"/>
    <s v="1"/>
    <n v="12.5"/>
    <n v="1"/>
    <n v="213.04"/>
    <n v="213.04"/>
    <n v="0"/>
    <n v="85.216000000000008"/>
    <x v="2"/>
  </r>
  <r>
    <s v="       106476"/>
    <s v="       101334"/>
    <s v="POLICE LABORAT.105x90x287"/>
    <x v="6"/>
    <s v="30.09.09"/>
    <s v="01.10.09"/>
    <s v="1"/>
    <n v="12.5"/>
    <n v="1"/>
    <n v="257.12"/>
    <n v="257.12"/>
    <n v="0"/>
    <n v="102.84800000000001"/>
    <x v="2"/>
  </r>
  <r>
    <s v="       103100"/>
    <s v="       101335"/>
    <s v="POLICE MONTAŽNE"/>
    <x v="6"/>
    <s v="01.01.97"/>
    <s v="01.02.97"/>
    <s v="1"/>
    <n v="12.5"/>
    <n v="1"/>
    <n v="441"/>
    <n v="441"/>
    <n v="0"/>
    <n v="176.4"/>
    <x v="2"/>
  </r>
  <r>
    <s v="       100342"/>
    <s v="       101336"/>
    <s v="POLICE ZA KNJIGE"/>
    <x v="6"/>
    <s v="25.10.02"/>
    <s v="01.11.02"/>
    <s v="1"/>
    <n v="12.5"/>
    <n v="1"/>
    <n v="56.67"/>
    <n v="56.67"/>
    <n v="0"/>
    <n v="22.668000000000003"/>
    <x v="2"/>
  </r>
  <r>
    <s v="       104175"/>
    <s v="       101337"/>
    <s v="POLIČAR ZIDNI"/>
    <x v="6"/>
    <s v="20.05.09"/>
    <s v="01.06.09"/>
    <s v="1"/>
    <n v="12.5"/>
    <n v="1"/>
    <n v="194.31"/>
    <n v="194.31"/>
    <n v="0"/>
    <n v="77.724000000000004"/>
    <x v="2"/>
  </r>
  <r>
    <s v="       101477"/>
    <s v="       101339"/>
    <s v="POLUFOTELJA DRVENI RUKOH."/>
    <x v="6"/>
    <s v="01.01.97"/>
    <s v="01.02.97"/>
    <s v="1"/>
    <n v="12.5"/>
    <n v="1"/>
    <n v="60.02"/>
    <n v="60.02"/>
    <n v="0"/>
    <n v="24.008000000000003"/>
    <x v="2"/>
  </r>
  <r>
    <s v="       101208"/>
    <s v="       101340"/>
    <s v="POLUFOTELJA MET. NOGE"/>
    <x v="6"/>
    <s v="01.01.97"/>
    <s v="01.02.97"/>
    <s v="1"/>
    <n v="12.5"/>
    <n v="1"/>
    <n v="60.02"/>
    <n v="60.02"/>
    <n v="0"/>
    <n v="24.008000000000003"/>
    <x v="2"/>
  </r>
  <r>
    <s v="       101209"/>
    <s v="       101340"/>
    <s v="POLUFOTELJA MET. NOGE"/>
    <x v="6"/>
    <s v="01.01.97"/>
    <s v="01.02.97"/>
    <s v="1"/>
    <n v="12.5"/>
    <n v="1"/>
    <n v="60.02"/>
    <n v="60.02"/>
    <n v="0"/>
    <n v="24.008000000000003"/>
    <x v="2"/>
  </r>
  <r>
    <s v="       101780"/>
    <s v="       101340"/>
    <s v="POLUFOTELJA MET. NOGE"/>
    <x v="6"/>
    <s v="01.01.97"/>
    <s v="01.02.97"/>
    <s v="1"/>
    <n v="12.5"/>
    <n v="1"/>
    <n v="60.02"/>
    <n v="60.02"/>
    <n v="0"/>
    <n v="24.008000000000003"/>
    <x v="2"/>
  </r>
  <r>
    <s v="       101781"/>
    <s v="       101340"/>
    <s v="POLUFOTELJA MET. NOGE"/>
    <x v="6"/>
    <s v="01.01.97"/>
    <s v="01.02.97"/>
    <s v="1"/>
    <n v="12.5"/>
    <n v="1"/>
    <n v="60.02"/>
    <n v="60.02"/>
    <n v="0"/>
    <n v="24.008000000000003"/>
    <x v="2"/>
  </r>
  <r>
    <s v="       MB6504"/>
    <s v="       300198"/>
    <s v="Polynomials and Equations"/>
    <x v="0"/>
    <s v="29.01.18"/>
    <s v="01.02.18"/>
    <s v="1"/>
    <n v="20"/>
    <n v="1"/>
    <n v="22.150000000000002"/>
    <n v="4.43"/>
    <n v="17.72"/>
    <n v="22.150000000000002"/>
    <x v="0"/>
  </r>
  <r>
    <s v="       111298"/>
    <s v="       101342"/>
    <s v="Pomično mjerilo digitalno"/>
    <x v="1"/>
    <s v="12.12.19"/>
    <s v="01.01.20"/>
    <s v="1"/>
    <n v="20"/>
    <n v="1"/>
    <n v="530.51"/>
    <n v="530.51"/>
    <n v="0"/>
    <n v="212.20400000000001"/>
    <x v="2"/>
  </r>
  <r>
    <s v="       101157"/>
    <s v="       101349"/>
    <s v="PORT REPLIKATOR PA286A"/>
    <x v="2"/>
    <s v="27.09.05"/>
    <s v="01.10.05"/>
    <s v="1"/>
    <n v="25"/>
    <n v="1"/>
    <n v="159.33000000000001"/>
    <n v="159.33000000000001"/>
    <n v="0"/>
    <n v="63.732000000000006"/>
    <x v="2"/>
  </r>
  <r>
    <s v="       105023"/>
    <s v="       101355"/>
    <s v="PORTREPLIKATOR HP,VB043AA"/>
    <x v="2"/>
    <s v="30.11.11"/>
    <s v="01.12.11"/>
    <s v="1"/>
    <n v="25"/>
    <n v="1"/>
    <n v="168.46"/>
    <n v="168.46"/>
    <n v="0"/>
    <n v="67.384"/>
    <x v="2"/>
  </r>
  <r>
    <s v="       105108"/>
    <s v="       101356"/>
    <s v="PORTREPLIKATOR VB043AA"/>
    <x v="2"/>
    <s v="03.06.11"/>
    <s v="01.07.11"/>
    <s v="1"/>
    <n v="25"/>
    <n v="1"/>
    <n v="137.68"/>
    <n v="137.68"/>
    <n v="0"/>
    <n v="55.072000000000003"/>
    <x v="2"/>
  </r>
  <r>
    <s v="       103733"/>
    <s v="       101357"/>
    <s v="PORTREPLIKATOR(USB) **(do"/>
    <x v="2"/>
    <s v="03.02.12"/>
    <s v="01.03.12"/>
    <s v="1"/>
    <n v="25"/>
    <n v="1"/>
    <n v="203.4"/>
    <n v="203.4"/>
    <n v="0"/>
    <n v="81.360000000000014"/>
    <x v="2"/>
  </r>
  <r>
    <s v="      MB 6107"/>
    <s v="       300199"/>
    <s v="Positive Linear Maps of O"/>
    <x v="0"/>
    <s v="05.02.16"/>
    <s v="01.03.16"/>
    <s v="1"/>
    <n v="20"/>
    <n v="1"/>
    <n v="93.64"/>
    <n v="18.73"/>
    <n v="74.91"/>
    <n v="93.64"/>
    <x v="0"/>
  </r>
  <r>
    <s v="       112829"/>
    <s v="       103269"/>
    <s v="POSTOLJE ZA STOLOVE"/>
    <x v="1"/>
    <s v="15.12.25"/>
    <s v="01.01.26"/>
    <s v="1"/>
    <n v="12.5"/>
    <n v="1"/>
    <n v="1725.4"/>
    <n v="0"/>
    <n v="1725.4"/>
    <n v="1725.4"/>
    <x v="1"/>
  </r>
  <r>
    <s v="       110582"/>
    <s v="       101359"/>
    <s v="Posuda prihvatna za mokro"/>
    <x v="1"/>
    <s v="05.09.17"/>
    <s v="01.10.17"/>
    <s v="1"/>
    <n v="20"/>
    <n v="1"/>
    <n v="73.67"/>
    <n v="73.67"/>
    <n v="0"/>
    <n v="29.468000000000004"/>
    <x v="2"/>
  </r>
  <r>
    <s v="       110583"/>
    <s v="       101360"/>
    <s v="Posuda prihvatna za suho"/>
    <x v="1"/>
    <s v="05.09.17"/>
    <s v="01.10.17"/>
    <s v="1"/>
    <n v="20"/>
    <n v="1"/>
    <n v="334.62"/>
    <n v="334.62"/>
    <n v="0"/>
    <n v="133.84800000000001"/>
    <x v="2"/>
  </r>
  <r>
    <s v="       106308"/>
    <s v="       101361"/>
    <s v="POTENCIOSTAT LAB.75"/>
    <x v="1"/>
    <s v="01.01.97"/>
    <s v="01.02.97"/>
    <s v="1"/>
    <n v="20"/>
    <n v="1"/>
    <n v="3214.91"/>
    <n v="3214.91"/>
    <n v="0"/>
    <n v="1285.9639999999999"/>
    <x v="2"/>
  </r>
  <r>
    <s v="      MB 7950"/>
    <s v="       300332"/>
    <s v="POTRESI-DIVOVI KOJI SE PONEKAD BUDE"/>
    <x v="0"/>
    <s v="06.12.22"/>
    <s v="01.01.23"/>
    <s v="1"/>
    <n v="20"/>
    <n v="1"/>
    <n v="18.45"/>
    <n v="0"/>
    <n v="18.45"/>
    <n v="18.45"/>
    <x v="0"/>
  </r>
  <r>
    <s v="      MB 7951"/>
    <s v="       300332"/>
    <s v="POTRESI-DIVOVI KOJI SE PONEKAD BUDE"/>
    <x v="0"/>
    <s v="06.12.22"/>
    <s v="01.01.23"/>
    <s v="1"/>
    <n v="20"/>
    <n v="1"/>
    <n v="18.45"/>
    <n v="0"/>
    <n v="18.45"/>
    <n v="18.45"/>
    <x v="0"/>
  </r>
  <r>
    <s v="      MB 7952"/>
    <s v="       300332"/>
    <s v="POTRESI-DIVOVI KOJI SE PONEKAD BUDE"/>
    <x v="0"/>
    <s v="06.12.22"/>
    <m/>
    <s v="1"/>
    <n v="20"/>
    <n v="1"/>
    <n v="18.45"/>
    <n v="0"/>
    <n v="18.45"/>
    <n v="18.45"/>
    <x v="0"/>
  </r>
  <r>
    <s v="      MB 7953"/>
    <s v="       300332"/>
    <s v="POTRESI-DIVOVI KOJI SE PONEKAD BUDE"/>
    <x v="0"/>
    <s v="06.12.22"/>
    <m/>
    <s v="1"/>
    <n v="20"/>
    <n v="1"/>
    <n v="18.45"/>
    <n v="0"/>
    <n v="18.45"/>
    <n v="18.45"/>
    <x v="0"/>
  </r>
  <r>
    <s v="      MB 7954"/>
    <s v="       300332"/>
    <s v="POTRESI-DIVOVI KOJI SE PONEKAD BUDE"/>
    <x v="0"/>
    <s v="06.12.22"/>
    <m/>
    <s v="1"/>
    <n v="20"/>
    <n v="1"/>
    <n v="18.45"/>
    <n v="0"/>
    <n v="18.45"/>
    <n v="18.45"/>
    <x v="0"/>
  </r>
  <r>
    <s v="      MB 7955"/>
    <s v="       300332"/>
    <s v="POTRESI-DIVOVI KOJI SE PONEKAD BUDE"/>
    <x v="0"/>
    <s v="06.12.22"/>
    <m/>
    <s v="1"/>
    <n v="20"/>
    <n v="1"/>
    <n v="18.45"/>
    <n v="0"/>
    <n v="18.45"/>
    <n v="18.45"/>
    <x v="0"/>
  </r>
  <r>
    <s v="      MB 5455"/>
    <s v="       300200"/>
    <s v="Povijesna kartografija- k"/>
    <x v="0"/>
    <s v="30.04.14"/>
    <s v="01.05.14"/>
    <s v="1"/>
    <n v="20"/>
    <n v="1"/>
    <n v="6.6400000000000006"/>
    <n v="6.2"/>
    <n v="0.44"/>
    <n v="2.6560000000000006"/>
    <x v="0"/>
  </r>
  <r>
    <s v="      MB 5456"/>
    <s v="       300200"/>
    <s v="Povijesna kartografija- k"/>
    <x v="0"/>
    <s v="30.04.14"/>
    <s v="01.05.14"/>
    <s v="1"/>
    <n v="20"/>
    <n v="1"/>
    <n v="6.6400000000000006"/>
    <n v="6.2"/>
    <n v="0.44"/>
    <n v="2.6560000000000006"/>
    <x v="0"/>
  </r>
  <r>
    <s v="      MB 8304"/>
    <s v="       300351"/>
    <s v="PRACTICAL PROBLEMS IN EXPLORATION GEOCHE"/>
    <x v="0"/>
    <s v="20.10.23"/>
    <s v="01.11.23"/>
    <s v="1"/>
    <n v="20"/>
    <n v="1"/>
    <n v="89.88"/>
    <n v="0"/>
    <n v="89.88"/>
    <n v="89.88"/>
    <x v="0"/>
  </r>
  <r>
    <s v="      MB 6267"/>
    <s v="       300201"/>
    <s v="Prapovijest"/>
    <x v="0"/>
    <s v="19.12.16"/>
    <s v="01.01.17"/>
    <s v="1"/>
    <n v="20"/>
    <n v="1"/>
    <n v="73.64"/>
    <n v="14.73"/>
    <n v="58.910000000000004"/>
    <n v="73.64"/>
    <x v="0"/>
  </r>
  <r>
    <s v="      MB 6268"/>
    <s v="       300201"/>
    <s v="Prapovijest"/>
    <x v="0"/>
    <s v="19.12.16"/>
    <s v="01.01.17"/>
    <s v="1"/>
    <n v="20"/>
    <n v="1"/>
    <n v="73.64"/>
    <n v="14.73"/>
    <n v="58.910000000000004"/>
    <n v="73.64"/>
    <x v="0"/>
  </r>
  <r>
    <s v="      MB 6269"/>
    <s v="       300201"/>
    <s v="Prapovijest"/>
    <x v="0"/>
    <s v="19.12.16"/>
    <s v="01.01.17"/>
    <s v="1"/>
    <n v="20"/>
    <n v="1"/>
    <n v="73.64"/>
    <n v="14.73"/>
    <n v="58.910000000000004"/>
    <n v="73.64"/>
    <x v="0"/>
  </r>
  <r>
    <s v="       111684"/>
    <s v="       102720"/>
    <s v="PRECIZNA PUMPA ZA VODU GDS ADVCONI"/>
    <x v="1"/>
    <s v="12.01.21"/>
    <s v="01.02.21"/>
    <s v="1"/>
    <n v="20"/>
    <n v="1"/>
    <n v="15950.74"/>
    <n v="15684.9"/>
    <n v="265.84000000000003"/>
    <n v="6380.2960000000003"/>
    <x v="2"/>
  </r>
  <r>
    <s v="       111682"/>
    <s v="       102719"/>
    <s v="PRECIZNA PUMPA ZA VODU GDS STDCON"/>
    <x v="1"/>
    <s v="21.01.21"/>
    <s v="01.02.21"/>
    <s v="1"/>
    <n v="20"/>
    <n v="1"/>
    <n v="7975.37"/>
    <n v="7842.43"/>
    <n v="132.94"/>
    <n v="3190.1480000000001"/>
    <x v="2"/>
  </r>
  <r>
    <s v="       111683"/>
    <s v="       102719"/>
    <s v="PRECIZNA PUMPA ZA VODU GDS STDCON"/>
    <x v="1"/>
    <s v="12.01.21"/>
    <s v="01.02.21"/>
    <s v="1"/>
    <n v="20"/>
    <n v="1"/>
    <n v="7975.37"/>
    <n v="7842.43"/>
    <n v="132.94"/>
    <n v="3190.1480000000001"/>
    <x v="2"/>
  </r>
  <r>
    <s v="       112785"/>
    <s v="       103237"/>
    <s v="PRECIZNA VAGA ANALITIČKA"/>
    <x v="1"/>
    <s v="01.07.25"/>
    <s v="01.08.25"/>
    <s v="1"/>
    <n v="20"/>
    <n v="1"/>
    <n v="505.13"/>
    <n v="42.09"/>
    <n v="463.04"/>
    <n v="505.13"/>
    <x v="1"/>
  </r>
  <r>
    <s v="       110725"/>
    <s v="       101362"/>
    <s v="Predmti prirodnih rijetko"/>
    <x v="1"/>
    <s v="01.01.97"/>
    <s v="01.02.97"/>
    <s v="1"/>
    <n v="0"/>
    <n v="1"/>
    <n v="4.6500000000000004"/>
    <n v="0"/>
    <n v="4.6500000000000004"/>
    <n v="4.6500000000000004"/>
    <x v="1"/>
  </r>
  <r>
    <s v="      MB 5274"/>
    <s v="       300202"/>
    <s v="Pregovaranje **lewicki,Sa"/>
    <x v="0"/>
    <s v="21.01.13"/>
    <s v="01.02.13"/>
    <s v="1"/>
    <n v="20"/>
    <n v="1"/>
    <n v="39.020000000000003"/>
    <n v="38.369999999999997"/>
    <n v="0.65"/>
    <n v="15.608000000000002"/>
    <x v="0"/>
  </r>
  <r>
    <s v="       111321"/>
    <s v="       102625"/>
    <s v="PREKLOPNIK ARUBA"/>
    <x v="2"/>
    <s v="24.02.20"/>
    <s v="01.03.20"/>
    <s v="1"/>
    <n v="25"/>
    <n v="1"/>
    <n v="1295.8700000000001"/>
    <n v="1295.8700000000001"/>
    <n v="0"/>
    <n v="518.34800000000007"/>
    <x v="2"/>
  </r>
  <r>
    <s v="       111451"/>
    <s v="       102625"/>
    <s v="PREKLOPNIK ARUBA"/>
    <x v="2"/>
    <s v="24.02.20"/>
    <s v="01.03.20"/>
    <s v="1"/>
    <n v="25"/>
    <n v="1"/>
    <n v="1295.8700000000001"/>
    <n v="1295.8700000000001"/>
    <n v="0"/>
    <n v="518.34800000000007"/>
    <x v="2"/>
  </r>
  <r>
    <s v="       111841"/>
    <s v="       102778"/>
    <s v="PREKLOPNIK ARUBA"/>
    <x v="2"/>
    <s v="02.04.21"/>
    <s v="01.05.21"/>
    <s v="1"/>
    <n v="25"/>
    <n v="1"/>
    <n v="1347.01"/>
    <n v="1347.01"/>
    <n v="0"/>
    <n v="538.80399999999997"/>
    <x v="2"/>
  </r>
  <r>
    <s v="       111842"/>
    <s v="       102778"/>
    <s v="PREKLOPNIK ARUBA"/>
    <x v="2"/>
    <s v="02.04.21"/>
    <s v="01.05.21"/>
    <s v="1"/>
    <n v="25"/>
    <n v="1"/>
    <n v="1347.01"/>
    <n v="1347.01"/>
    <n v="0"/>
    <n v="538.80399999999997"/>
    <x v="2"/>
  </r>
  <r>
    <s v="       111880"/>
    <s v="       102798"/>
    <s v="PREKLOPNIK ARUBA"/>
    <x v="2"/>
    <s v="09.06.21"/>
    <s v="01.07.21"/>
    <s v="1"/>
    <n v="25"/>
    <n v="1"/>
    <n v="1382.97"/>
    <n v="1382.97"/>
    <n v="0"/>
    <n v="553.18799999999999"/>
    <x v="2"/>
  </r>
  <r>
    <s v="       112235"/>
    <s v="       102798"/>
    <s v="PREKLOPNIK ARUBA"/>
    <x v="2"/>
    <s v="07.06.22"/>
    <s v="01.07.22"/>
    <s v="1"/>
    <n v="25"/>
    <n v="1"/>
    <n v="1104.92"/>
    <n v="966.81000000000006"/>
    <n v="138.11000000000001"/>
    <n v="441.96800000000007"/>
    <x v="2"/>
  </r>
  <r>
    <s v="       111672"/>
    <s v="       102711"/>
    <s v="PREKLOPNIK ARUBA 3810 16SEP"/>
    <x v="2"/>
    <s v="06.11.20"/>
    <s v="01.12.20"/>
    <s v="1"/>
    <n v="20"/>
    <n v="1"/>
    <n v="6427.27"/>
    <n v="6427.27"/>
    <n v="0"/>
    <n v="2570.9080000000004"/>
    <x v="2"/>
  </r>
  <r>
    <s v="       102769"/>
    <s v="       101364"/>
    <s v="PREŠA ELE ADR 2000+kuglas"/>
    <x v="4"/>
    <s v="10.04.03"/>
    <s v="01.05.03"/>
    <s v="1"/>
    <n v="20"/>
    <n v="1"/>
    <n v="11210.550000000001"/>
    <n v="11210.550000000001"/>
    <n v="0"/>
    <n v="4484.22"/>
    <x v="2"/>
  </r>
  <r>
    <s v="       101601"/>
    <s v="       101365"/>
    <s v="PREŠA FILT.ZA VIS. TEMPER"/>
    <x v="4"/>
    <s v="01.01.97"/>
    <s v="01.02.97"/>
    <s v="1"/>
    <n v="20"/>
    <n v="1"/>
    <n v="394.12"/>
    <n v="394.12"/>
    <n v="0"/>
    <n v="157.64800000000002"/>
    <x v="2"/>
  </r>
  <r>
    <s v="       101296"/>
    <s v="       101366"/>
    <s v="PREŠA FILTER/PROC."/>
    <x v="4"/>
    <s v="01.01.97"/>
    <s v="01.02.97"/>
    <s v="1"/>
    <n v="20"/>
    <n v="1"/>
    <n v="394.12"/>
    <n v="394.12"/>
    <n v="0"/>
    <n v="157.64800000000002"/>
    <x v="2"/>
  </r>
  <r>
    <s v="       102894"/>
    <s v="       101367"/>
    <s v="PREŠA FILTERSKA"/>
    <x v="4"/>
    <s v="27.11.13"/>
    <s v="01.12.13"/>
    <s v="1"/>
    <n v="20"/>
    <n v="1"/>
    <n v="298.63"/>
    <n v="298.63"/>
    <n v="0"/>
    <n v="119.452"/>
    <x v="2"/>
  </r>
  <r>
    <s v="       102766"/>
    <s v="       101368"/>
    <s v="PREŠA HIDRAULIČKA"/>
    <x v="4"/>
    <s v="01.01.97"/>
    <s v="01.02.97"/>
    <s v="1"/>
    <n v="20"/>
    <n v="1"/>
    <n v="7604.06"/>
    <n v="7604.06"/>
    <n v="0"/>
    <n v="3041.6240000000003"/>
    <x v="2"/>
  </r>
  <r>
    <s v="       111830"/>
    <s v="       102769"/>
    <s v="PRETRAŽNI ELEKTRONSKI MIKROSKOP-NADOGR."/>
    <x v="1"/>
    <s v="19.02.21"/>
    <s v="01.03.21"/>
    <s v="1"/>
    <n v="20"/>
    <n v="1"/>
    <n v="53088.29"/>
    <n v="51318.69"/>
    <n v="1769.6000000000001"/>
    <n v="21235.316000000003"/>
    <x v="2"/>
  </r>
  <r>
    <s v="       102933"/>
    <s v="       101370"/>
    <s v="PRETVARAČ MT540 3xAO"/>
    <x v="2"/>
    <s v="24.04.15"/>
    <s v="01.05.15"/>
    <s v="1"/>
    <n v="20"/>
    <n v="1"/>
    <n v="835.39"/>
    <n v="835.39"/>
    <n v="0"/>
    <n v="334.15600000000001"/>
    <x v="2"/>
  </r>
  <r>
    <s v="       112688"/>
    <s v="       103194"/>
    <s v="PRETVORNIK ZA MJERENJE RADONA-ROBIN2"/>
    <x v="1"/>
    <s v="21.01.25"/>
    <s v="01.02.25"/>
    <s v="1"/>
    <n v="20"/>
    <n v="1"/>
    <n v="868.75"/>
    <n v="159.27000000000001"/>
    <n v="709.48"/>
    <n v="868.75"/>
    <x v="1"/>
  </r>
  <r>
    <s v="       102299"/>
    <s v="       101371"/>
    <s v="PRIBOR ZA KAMERU TSHRCS"/>
    <x v="1"/>
    <s v="12.09.08"/>
    <s v="01.10.08"/>
    <s v="1"/>
    <n v="20"/>
    <n v="1"/>
    <n v="3590.9"/>
    <n v="3590.9"/>
    <n v="0"/>
    <n v="1436.3600000000001"/>
    <x v="2"/>
  </r>
  <r>
    <s v="       111823"/>
    <s v="       102762"/>
    <s v="PRIJ.MODULARNI SPEKTROFOTOMETAR"/>
    <x v="1"/>
    <s v="03.01.21"/>
    <s v="01.02.21"/>
    <s v="1"/>
    <n v="20"/>
    <n v="1"/>
    <n v="7918.5700000000006"/>
    <n v="7786.58"/>
    <n v="131.99"/>
    <n v="3167.4280000000003"/>
    <x v="2"/>
  </r>
  <r>
    <s v="       111824"/>
    <s v="       102763"/>
    <s v="PRIJ.POTENCIOSTAT/GALVANOSTAT/ANALIZATOR"/>
    <x v="1"/>
    <s v="03.01.21"/>
    <s v="01.02.21"/>
    <s v="1"/>
    <n v="20"/>
    <n v="1"/>
    <n v="6740.66"/>
    <n v="6628.31"/>
    <n v="112.35000000000001"/>
    <n v="2696.2640000000001"/>
    <x v="2"/>
  </r>
  <r>
    <s v="       112033"/>
    <s v="       102854"/>
    <s v="PRIJENOSAN RADNA STANICA LENOVO THINKBOO"/>
    <x v="2"/>
    <s v="11.11.21"/>
    <s v="01.12.21"/>
    <s v="1"/>
    <n v="25"/>
    <n v="1"/>
    <n v="1459.95"/>
    <n v="1459.95"/>
    <n v="0"/>
    <n v="583.98"/>
    <x v="2"/>
  </r>
  <r>
    <s v="       112034"/>
    <s v="       102855"/>
    <s v="PRIJENOSANA RADNA STANICA DELL LATITUDE"/>
    <x v="2"/>
    <s v="11.11.21"/>
    <s v="01.12.21"/>
    <s v="1"/>
    <n v="25"/>
    <n v="1"/>
    <n v="1307.32"/>
    <n v="1307.32"/>
    <n v="0"/>
    <n v="522.928"/>
    <x v="2"/>
  </r>
  <r>
    <s v="       112035"/>
    <s v="       102856"/>
    <s v="PRIJENOSANA RADNA STANICA LENOVO THINKPA"/>
    <x v="2"/>
    <s v="11.11.21"/>
    <s v="01.12.21"/>
    <s v="1"/>
    <n v="25"/>
    <n v="1"/>
    <n v="3235.12"/>
    <n v="3235.12"/>
    <n v="0"/>
    <n v="1294.048"/>
    <x v="2"/>
  </r>
  <r>
    <s v="       112189"/>
    <s v="       102932"/>
    <s v="PRIJENOSNA RADNA STANICA ASUS PROART"/>
    <x v="2"/>
    <s v="12.04.22"/>
    <s v="01.05.22"/>
    <s v="1"/>
    <n v="25"/>
    <n v="1"/>
    <n v="2720.62"/>
    <n v="2493.92"/>
    <n v="226.70000000000002"/>
    <n v="1088.248"/>
    <x v="2"/>
  </r>
  <r>
    <s v="       112287"/>
    <s v="       102978"/>
    <s v="PRIJENOSNA RADNA STANICA ASUS ROG"/>
    <x v="2"/>
    <s v="14.10.22"/>
    <s v="01.11.22"/>
    <s v="1"/>
    <n v="25"/>
    <n v="1"/>
    <n v="3105.55"/>
    <n v="2458.5700000000002"/>
    <n v="646.98"/>
    <n v="1242.2200000000003"/>
    <x v="2"/>
  </r>
  <r>
    <s v="       112748"/>
    <s v="       103216"/>
    <s v="PRIJENOSNA RADNA STANICA ASUS-ROG"/>
    <x v="2"/>
    <s v="13.05.25"/>
    <s v="01.06.25"/>
    <s v="1"/>
    <n v="25"/>
    <n v="1"/>
    <n v="2215.85"/>
    <n v="323.14"/>
    <n v="1892.71"/>
    <n v="2215.85"/>
    <x v="1"/>
  </r>
  <r>
    <s v="       112295"/>
    <s v="       102994"/>
    <s v="PRIJENOSNA RADNA STANICA DELL VOSTRO 762"/>
    <x v="2"/>
    <s v="31.10.22"/>
    <s v="01.11.22"/>
    <s v="1"/>
    <n v="25"/>
    <n v="1"/>
    <n v="1764.03"/>
    <n v="1359.78"/>
    <n v="404.25"/>
    <n v="705.61200000000008"/>
    <x v="2"/>
  </r>
  <r>
    <s v="       112290"/>
    <s v="       102986"/>
    <s v="PRIJENOSNA RADNA STANICA HUAWEI MATEBOOK"/>
    <x v="2"/>
    <s v="21.10.22"/>
    <s v="01.11.22"/>
    <s v="1"/>
    <n v="25"/>
    <n v="1"/>
    <n v="1240.83"/>
    <n v="982.33"/>
    <n v="258.5"/>
    <n v="496.33199999999999"/>
    <x v="2"/>
  </r>
  <r>
    <s v="       112301"/>
    <s v="       102991"/>
    <s v="PRIJENOSNA RADNA STANICA IDEAC"/>
    <x v="2"/>
    <s v="10.11.22"/>
    <s v="01.12.22"/>
    <s v="1"/>
    <n v="25"/>
    <n v="1"/>
    <n v="1977.57"/>
    <n v="1524.3700000000001"/>
    <n v="453.2"/>
    <n v="791.02800000000002"/>
    <x v="2"/>
  </r>
  <r>
    <s v="       112363"/>
    <s v="       102955"/>
    <s v="PRIJENOSNA RADNA STANICA LENOVO IDEALPAD"/>
    <x v="2"/>
    <s v="17.03.23"/>
    <s v="01.04.23"/>
    <s v="1"/>
    <n v="25"/>
    <n v="1"/>
    <n v="1285"/>
    <n v="883.44"/>
    <n v="401.56"/>
    <n v="514"/>
    <x v="2"/>
  </r>
  <r>
    <s v="       112291"/>
    <s v="       102989"/>
    <s v="PRIJENOSNA RADNA STANICA LENOVO YOGA7"/>
    <x v="2"/>
    <s v="28.10.22"/>
    <s v="01.11.22"/>
    <s v="1"/>
    <n v="50"/>
    <n v="1"/>
    <n v="1254.23"/>
    <n v="1254.23"/>
    <n v="0"/>
    <n v="501.69200000000001"/>
    <x v="2"/>
  </r>
  <r>
    <s v="       112172"/>
    <s v="       102922"/>
    <s v="PRIJENOSNA RADNA STANICA XMG NEO17"/>
    <x v="2"/>
    <s v="01.02.22"/>
    <s v="01.03.22"/>
    <s v="1"/>
    <n v="25"/>
    <n v="1"/>
    <n v="3241.82"/>
    <n v="3039.2200000000003"/>
    <n v="202.6"/>
    <n v="1296.7280000000001"/>
    <x v="2"/>
  </r>
  <r>
    <s v="       112151"/>
    <s v="       102919"/>
    <s v="PRIJENOSNA STANA STANICA ASUS ZENBOOK"/>
    <x v="2"/>
    <s v="01.04.22"/>
    <s v="01.05.22"/>
    <s v="1"/>
    <n v="25"/>
    <n v="1"/>
    <n v="1226.76"/>
    <n v="1124.53"/>
    <n v="102.23"/>
    <n v="490.70400000000001"/>
    <x v="2"/>
  </r>
  <r>
    <s v="       112066"/>
    <s v="       102868"/>
    <s v="PRIJENOSNO RAČ. LENOVO LEGION 5"/>
    <x v="2"/>
    <s v="01.12.21"/>
    <s v="01.01.22"/>
    <s v="1"/>
    <n v="25"/>
    <n v="1"/>
    <n v="1953.02"/>
    <n v="1953.02"/>
    <n v="0"/>
    <n v="781.20800000000008"/>
    <x v="2"/>
  </r>
  <r>
    <s v="       112241"/>
    <s v="       102956"/>
    <s v="PRIJENOSNO RAČ. LENOVO THINK PAD T470S"/>
    <x v="2"/>
    <s v="07.07.22"/>
    <s v="01.08.22"/>
    <s v="1"/>
    <n v="25"/>
    <n v="1"/>
    <n v="265.45"/>
    <n v="210.14000000000001"/>
    <n v="55.31"/>
    <n v="106.18"/>
    <x v="2"/>
  </r>
  <r>
    <s v="       112242"/>
    <s v="       102956"/>
    <s v="PRIJENOSNO RAČ. LENOVO THINK PAD T470S"/>
    <x v="2"/>
    <s v="07.07.22"/>
    <s v="01.08.22"/>
    <s v="1"/>
    <n v="25"/>
    <n v="1"/>
    <n v="265.45"/>
    <n v="226.73000000000002"/>
    <n v="38.72"/>
    <n v="106.18"/>
    <x v="2"/>
  </r>
  <r>
    <s v="       112243"/>
    <s v="       102956"/>
    <s v="PRIJENOSNO RAČ. LENOVO THINK PAD T470S"/>
    <x v="2"/>
    <s v="07.07.22"/>
    <s v="01.08.22"/>
    <s v="1"/>
    <n v="25"/>
    <n v="1"/>
    <n v="265.45"/>
    <n v="226.73000000000002"/>
    <n v="38.72"/>
    <n v="106.18"/>
    <x v="2"/>
  </r>
  <r>
    <s v="       112244"/>
    <s v="       102956"/>
    <s v="PRIJENOSNO RAČ. LENOVO THINK PAD T470S"/>
    <x v="2"/>
    <s v="07.07.22"/>
    <s v="01.08.22"/>
    <s v="1"/>
    <n v="25"/>
    <n v="1"/>
    <n v="265.45"/>
    <n v="226.73000000000002"/>
    <n v="38.72"/>
    <n v="106.18"/>
    <x v="2"/>
  </r>
  <r>
    <s v="       111507"/>
    <s v="       102658"/>
    <s v="PRIJENOSNO RAČUNALO"/>
    <x v="2"/>
    <s v="13.11.20"/>
    <s v="01.12.20"/>
    <s v="1"/>
    <n v="25"/>
    <n v="1"/>
    <n v="1722.58"/>
    <n v="1722.58"/>
    <n v="0"/>
    <n v="689.03200000000004"/>
    <x v="2"/>
  </r>
  <r>
    <s v="       112131"/>
    <s v="       102913"/>
    <s v="PRIJENOSNO RAČUNALO ACER 17,3&quot;"/>
    <x v="2"/>
    <s v="08.03.22"/>
    <s v="01.04.22"/>
    <s v="1"/>
    <n v="25"/>
    <n v="1"/>
    <n v="1503.3500000000001"/>
    <n v="1409.4"/>
    <n v="93.95"/>
    <n v="601.34"/>
    <x v="2"/>
  </r>
  <r>
    <s v="       112334"/>
    <s v="       103005"/>
    <s v="PRIJENOSNO RAČUNALO ACER TRAVEL MATE 14&quot;"/>
    <x v="2"/>
    <s v="09.01.23"/>
    <s v="01.02.23"/>
    <s v="1"/>
    <n v="25"/>
    <n v="1"/>
    <n v="290.22000000000003"/>
    <n v="205.58"/>
    <n v="84.64"/>
    <n v="116.08800000000002"/>
    <x v="2"/>
  </r>
  <r>
    <s v="       112336"/>
    <s v="       103005"/>
    <s v="PRIJENOSNO RAČUNALO ACER TRAVEL MATE 14&quot;"/>
    <x v="2"/>
    <s v="09.01.23"/>
    <s v="01.02.23"/>
    <s v="1"/>
    <n v="25"/>
    <n v="1"/>
    <n v="290.22000000000003"/>
    <n v="211.63"/>
    <n v="78.59"/>
    <n v="116.08800000000002"/>
    <x v="2"/>
  </r>
  <r>
    <s v="       112337"/>
    <s v="       103005"/>
    <s v="PRIJENOSNO RAČUNALO ACER TRAVEL MATE 14&quot;"/>
    <x v="2"/>
    <s v="09.01.23"/>
    <s v="01.02.23"/>
    <s v="1"/>
    <n v="25"/>
    <n v="1"/>
    <n v="290.22000000000003"/>
    <n v="211.63"/>
    <n v="78.59"/>
    <n v="116.08800000000002"/>
    <x v="2"/>
  </r>
  <r>
    <s v="       112552"/>
    <s v="       103116"/>
    <s v="PRIJENOSNO RAČUNALO ASUS"/>
    <x v="2"/>
    <s v="23.02.24"/>
    <s v="01.03.24"/>
    <s v="1"/>
    <n v="25"/>
    <n v="1"/>
    <n v="2301.37"/>
    <n v="1054.79"/>
    <n v="1246.58"/>
    <n v="2301.37"/>
    <x v="1"/>
  </r>
  <r>
    <s v="       112519"/>
    <s v="       103098"/>
    <s v="PRIJENOSNO RAČUNALO ASUS GAMING F15"/>
    <x v="2"/>
    <s v="12.12.23"/>
    <s v="01.01.24"/>
    <s v="1"/>
    <n v="25"/>
    <n v="1"/>
    <n v="1410"/>
    <n v="705"/>
    <n v="705"/>
    <n v="1410"/>
    <x v="1"/>
  </r>
  <r>
    <s v="       111928"/>
    <s v="       102810"/>
    <s v="PRIJENOSNO RAČUNALO ASUS VIVOBOOK"/>
    <x v="2"/>
    <s v="13.07.21"/>
    <s v="01.08.21"/>
    <s v="1"/>
    <n v="25"/>
    <n v="1"/>
    <n v="1057.1400000000001"/>
    <n v="1057.1400000000001"/>
    <n v="0"/>
    <n v="422.85600000000005"/>
    <x v="2"/>
  </r>
  <r>
    <s v="       112746"/>
    <s v="       102810"/>
    <s v="PRIJENOSNO RAČUNALO ASUS VIVOBOOK"/>
    <x v="2"/>
    <s v="05.05.25"/>
    <s v="01.06.25"/>
    <s v="1"/>
    <n v="25"/>
    <n v="1"/>
    <n v="1480"/>
    <n v="215.83"/>
    <n v="1264.17"/>
    <n v="1480"/>
    <x v="1"/>
  </r>
  <r>
    <s v="       112763"/>
    <s v="       102810"/>
    <s v="PRIJENOSNO RAČUNALO ASUS VIVOBOOK"/>
    <x v="2"/>
    <s v="03.06.25"/>
    <s v="01.07.25"/>
    <s v="1"/>
    <n v="25"/>
    <n v="1"/>
    <n v="1446.69"/>
    <n v="180.84"/>
    <n v="1265.8500000000001"/>
    <n v="1446.69"/>
    <x v="1"/>
  </r>
  <r>
    <s v="       112137"/>
    <s v="       102916"/>
    <s v="PRIJENOSNO RAČUNALO ASUS ZENBOOK 14X"/>
    <x v="2"/>
    <s v="24.03.22"/>
    <s v="01.04.22"/>
    <s v="1"/>
    <n v="25"/>
    <n v="1"/>
    <n v="1434.47"/>
    <n v="1344.82"/>
    <n v="89.65"/>
    <n v="573.78800000000001"/>
    <x v="2"/>
  </r>
  <r>
    <s v="       112365"/>
    <s v="       102916"/>
    <s v="PRIJENOSNO RAČUNALO ASUS ZENBOOK 14X"/>
    <x v="2"/>
    <s v="20.03.23"/>
    <s v="01.04.23"/>
    <s v="1"/>
    <n v="25"/>
    <n v="1"/>
    <n v="1876.25"/>
    <n v="1289.92"/>
    <n v="586.33000000000004"/>
    <n v="750.5"/>
    <x v="2"/>
  </r>
  <r>
    <s v="       112521"/>
    <s v="       102916"/>
    <s v="PRIJENOSNO RAČUNALO ASUS ZENBOOK 14X"/>
    <x v="2"/>
    <s v="18.12.23"/>
    <s v="01.01.24"/>
    <s v="1"/>
    <n v="25"/>
    <n v="1"/>
    <n v="1845"/>
    <n v="922.5"/>
    <n v="922.5"/>
    <n v="1845"/>
    <x v="1"/>
  </r>
  <r>
    <s v="       112751"/>
    <s v="       103214"/>
    <s v="PRIJENOSNO RAČUNALO DELL"/>
    <x v="2"/>
    <s v="07.05.25"/>
    <s v="01.06.25"/>
    <s v="1"/>
    <n v="25"/>
    <n v="1"/>
    <n v="1260"/>
    <n v="183.75"/>
    <n v="1076.25"/>
    <n v="1260"/>
    <x v="1"/>
  </r>
  <r>
    <s v="       111361"/>
    <s v="       102640"/>
    <s v="PRIJENOSNO RAČUNALO DELL VOSTRO 5590"/>
    <x v="2"/>
    <s v="16.09.20"/>
    <s v="01.10.20"/>
    <s v="1"/>
    <n v="25"/>
    <n v="1"/>
    <n v="850.09"/>
    <n v="850.09"/>
    <n v="0"/>
    <n v="340.03600000000006"/>
    <x v="2"/>
  </r>
  <r>
    <s v="       111363"/>
    <s v="       102640"/>
    <s v="PRIJENOSNO RAČUNALO DELL VOSTRO 5590"/>
    <x v="2"/>
    <s v="23.09.20"/>
    <s v="01.10.20"/>
    <s v="1"/>
    <n v="25"/>
    <n v="1"/>
    <n v="850.09"/>
    <n v="850.09"/>
    <n v="0"/>
    <n v="340.03600000000006"/>
    <x v="2"/>
  </r>
  <r>
    <s v="       111479"/>
    <s v="       200777"/>
    <s v="PRIJENOSNO RAČUNALO DELL VOSTRO 5590"/>
    <x v="2"/>
    <s v="26.10.20"/>
    <s v="01.11.20"/>
    <s v="1"/>
    <n v="25"/>
    <n v="1"/>
    <n v="850.09"/>
    <n v="850.09"/>
    <n v="0"/>
    <n v="340.03600000000006"/>
    <x v="2"/>
  </r>
  <r>
    <s v="       112362"/>
    <s v="       103023"/>
    <s v="PRIJENOSNO RAČUNALO DELL VOSTRO 5620"/>
    <x v="2"/>
    <s v="14.03.23"/>
    <s v="01.04.23"/>
    <s v="1"/>
    <n v="25"/>
    <n v="1"/>
    <n v="1265.8500000000001"/>
    <n v="843.9"/>
    <n v="421.95"/>
    <n v="506.34000000000009"/>
    <x v="2"/>
  </r>
  <r>
    <s v="       112003"/>
    <s v="       102845"/>
    <s v="PRIJENOSNO RAČUNALO DELL XPS 9710"/>
    <x v="2"/>
    <s v="15.10.21"/>
    <s v="01.11.21"/>
    <s v="1"/>
    <n v="25"/>
    <n v="1"/>
    <n v="2914.59"/>
    <n v="2914.59"/>
    <n v="0"/>
    <n v="1165.836"/>
    <x v="2"/>
  </r>
  <r>
    <s v="       112551"/>
    <s v="       103126"/>
    <s v="PRIJENOSNO RAČUNALO HP 15"/>
    <x v="2"/>
    <s v="29.02.24"/>
    <s v="01.03.24"/>
    <s v="1"/>
    <n v="25"/>
    <n v="1"/>
    <n v="969"/>
    <n v="444.13"/>
    <n v="524.87"/>
    <n v="969"/>
    <x v="1"/>
  </r>
  <r>
    <s v="       112566"/>
    <s v="       103130"/>
    <s v="PRIJENOSNO RAČUNALO HP 15"/>
    <x v="2"/>
    <s v="10.04.24"/>
    <s v="01.05.24"/>
    <s v="1"/>
    <n v="25"/>
    <n v="1"/>
    <n v="969"/>
    <n v="403.75"/>
    <n v="565.25"/>
    <n v="969"/>
    <x v="1"/>
  </r>
  <r>
    <s v="       111354"/>
    <s v="       102641"/>
    <s v="PRIJENOSNO RAČUNALO HP 1S7K5EA"/>
    <x v="2"/>
    <s v="31.08.20"/>
    <s v="01.09.20"/>
    <s v="1"/>
    <n v="25"/>
    <n v="1"/>
    <n v="1378.06"/>
    <n v="1378.06"/>
    <n v="0"/>
    <n v="551.22400000000005"/>
    <x v="2"/>
  </r>
  <r>
    <s v="       111459"/>
    <s v="       102652"/>
    <s v="PRIJENOSNO RAČUNALO HP OMEN"/>
    <x v="2"/>
    <s v="21.10.20"/>
    <s v="01.11.20"/>
    <s v="1"/>
    <n v="25"/>
    <n v="1"/>
    <n v="1931.02"/>
    <n v="1931.02"/>
    <n v="0"/>
    <n v="772.40800000000002"/>
    <x v="2"/>
  </r>
  <r>
    <s v="       111461"/>
    <s v="       102652"/>
    <s v="PRIJENOSNO RAČUNALO HP OMEN"/>
    <x v="2"/>
    <s v="21.10.20"/>
    <s v="01.11.20"/>
    <s v="1"/>
    <n v="25"/>
    <n v="1"/>
    <n v="1770.3600000000001"/>
    <n v="1770.3600000000001"/>
    <n v="0"/>
    <n v="708.14400000000012"/>
    <x v="2"/>
  </r>
  <r>
    <s v="       112550"/>
    <s v="       103114"/>
    <s v="PRIJENOSNO RAČUNALO HP OMEN"/>
    <x v="2"/>
    <s v="26.02.24"/>
    <s v="01.03.24"/>
    <s v="1"/>
    <n v="25"/>
    <n v="1"/>
    <n v="1842.38"/>
    <n v="844.43000000000006"/>
    <n v="997.95"/>
    <n v="1842.38"/>
    <x v="1"/>
  </r>
  <r>
    <s v="       111338"/>
    <s v="       102632"/>
    <s v="PRIJENOSNO RAČUNALO LENOVO"/>
    <x v="2"/>
    <s v="30.07.20"/>
    <s v="01.08.20"/>
    <s v="1"/>
    <n v="25"/>
    <n v="1"/>
    <n v="1722.58"/>
    <n v="1722.58"/>
    <n v="0"/>
    <n v="689.03200000000004"/>
    <x v="2"/>
  </r>
  <r>
    <s v="       111358"/>
    <s v="       102632"/>
    <s v="PRIJENOSNO RAČUNALO LENOVO"/>
    <x v="2"/>
    <s v="14.09.20"/>
    <s v="01.10.20"/>
    <s v="1"/>
    <n v="25"/>
    <n v="1"/>
    <n v="1624.53"/>
    <n v="1624.53"/>
    <n v="0"/>
    <n v="649.81200000000001"/>
    <x v="2"/>
  </r>
  <r>
    <s v="       112520"/>
    <s v="       103100"/>
    <s v="PRIJENOSNO RAČUNALO LENOVO GAMING"/>
    <x v="2"/>
    <s v="14.12.23"/>
    <s v="01.01.24"/>
    <s v="1"/>
    <n v="25"/>
    <n v="1"/>
    <n v="1576"/>
    <n v="755.17"/>
    <n v="820.83"/>
    <n v="1576"/>
    <x v="1"/>
  </r>
  <r>
    <s v="       112608"/>
    <s v="       103157"/>
    <s v="PRIJENOSNO RAČUNALO LENOVO LEGION PRO7"/>
    <x v="2"/>
    <s v="24.07.24"/>
    <s v="01.08.24"/>
    <s v="1"/>
    <n v="25"/>
    <n v="1"/>
    <n v="3379"/>
    <n v="1196.73"/>
    <n v="2182.27"/>
    <n v="3379"/>
    <x v="1"/>
  </r>
  <r>
    <s v="       112622"/>
    <s v="       103163"/>
    <s v="PRIJENOSNO RAČUNALO LENOVO LOQ"/>
    <x v="2"/>
    <s v="10.10.24"/>
    <s v="01.11.24"/>
    <s v="1"/>
    <n v="25"/>
    <n v="1"/>
    <n v="1073.5"/>
    <n v="313.11"/>
    <n v="760.39"/>
    <n v="1073.5"/>
    <x v="1"/>
  </r>
  <r>
    <s v="       111925"/>
    <s v="       102809"/>
    <s v="PRIJENOSNO RAČUNALO LENOVO THINKBOOK"/>
    <x v="2"/>
    <s v="13.07.21"/>
    <s v="01.08.21"/>
    <s v="1"/>
    <n v="25"/>
    <n v="1"/>
    <n v="950.13"/>
    <n v="950.13"/>
    <n v="0"/>
    <n v="380.05200000000002"/>
    <x v="2"/>
  </r>
  <r>
    <s v="       112387"/>
    <s v="       102809"/>
    <s v="PRIJENOSNO RAČUNALO LENOVO THINKBOOK"/>
    <x v="2"/>
    <s v="03.04.23"/>
    <s v="01.05.23"/>
    <s v="1"/>
    <n v="25"/>
    <n v="1"/>
    <n v="1265"/>
    <n v="843.33"/>
    <n v="421.67"/>
    <n v="506"/>
    <x v="2"/>
  </r>
  <r>
    <s v="       112388"/>
    <s v="       102809"/>
    <s v="PRIJENOSNO RAČUNALO LENOVO THINKBOOK"/>
    <x v="2"/>
    <s v="03.04.23"/>
    <s v="01.05.23"/>
    <s v="1"/>
    <n v="25"/>
    <n v="1"/>
    <n v="1265"/>
    <n v="843.33"/>
    <n v="421.67"/>
    <n v="506"/>
    <x v="2"/>
  </r>
  <r>
    <s v="       112696"/>
    <s v="       102809"/>
    <s v="PRIJENOSNO RAČUNALO LENOVO THINKBOOK"/>
    <x v="2"/>
    <s v="26.02.25"/>
    <s v="01.03.25"/>
    <s v="1"/>
    <n v="25"/>
    <n v="1"/>
    <n v="960.42000000000007"/>
    <n v="200.09"/>
    <n v="760.33"/>
    <n v="960.42000000000007"/>
    <x v="1"/>
  </r>
  <r>
    <s v="       112581"/>
    <s v="       103140"/>
    <s v="PRIJENOSNO RAČUNALO LENOVO THINKPAD E16"/>
    <x v="2"/>
    <s v="21.05.24"/>
    <s v="01.06.24"/>
    <s v="1"/>
    <n v="25"/>
    <n v="1"/>
    <n v="1261"/>
    <n v="499.15000000000003"/>
    <n v="761.85"/>
    <n v="1261"/>
    <x v="1"/>
  </r>
  <r>
    <s v="       112585"/>
    <s v="       103140"/>
    <s v="PRIJENOSNO RAČUNALO LENOVO THINKPAD E16"/>
    <x v="2"/>
    <s v="31.05.24"/>
    <s v="01.06.24"/>
    <s v="1"/>
    <n v="25"/>
    <n v="1"/>
    <n v="1391.31"/>
    <n v="550.73"/>
    <n v="840.58"/>
    <n v="1391.31"/>
    <x v="1"/>
  </r>
  <r>
    <s v="       112685"/>
    <s v="       103140"/>
    <s v="PRIJENOSNO RAČUNALO LENOVO THINKPAD E16"/>
    <x v="2"/>
    <s v="21.01.25"/>
    <s v="01.02.25"/>
    <s v="1"/>
    <n v="25"/>
    <n v="1"/>
    <n v="1271.25"/>
    <n v="291.33"/>
    <n v="979.92000000000007"/>
    <n v="1271.25"/>
    <x v="1"/>
  </r>
  <r>
    <s v="       112747"/>
    <s v="       103212"/>
    <s v="PRIJENOSNO RAČUNALO LENOVO THINKPAD E16"/>
    <x v="2"/>
    <s v="02.05.25"/>
    <s v="01.06.25"/>
    <s v="1"/>
    <n v="25"/>
    <n v="1"/>
    <n v="1335"/>
    <n v="194.69"/>
    <n v="1140.31"/>
    <n v="1335"/>
    <x v="1"/>
  </r>
  <r>
    <s v="       112115"/>
    <s v="       102907"/>
    <s v="PRIJENOSNO RAČUNALO LENOVO THINKPAD P14"/>
    <x v="2"/>
    <s v="07.03.22"/>
    <s v="01.04.22"/>
    <s v="1"/>
    <n v="25"/>
    <n v="1"/>
    <n v="2098.1799999999998"/>
    <n v="1967.06"/>
    <n v="131.12"/>
    <n v="839.27199999999993"/>
    <x v="2"/>
  </r>
  <r>
    <s v="       112116"/>
    <s v="       102907"/>
    <s v="PRIJENOSNO RAČUNALO LENOVO THINKPAD P14"/>
    <x v="2"/>
    <s v="07.03.22"/>
    <s v="01.04.22"/>
    <s v="1"/>
    <n v="25"/>
    <n v="1"/>
    <n v="2098.1799999999998"/>
    <n v="1967.06"/>
    <n v="131.12"/>
    <n v="839.27199999999993"/>
    <x v="2"/>
  </r>
  <r>
    <s v="       112366"/>
    <s v="       102907"/>
    <s v="PRIJENOSNO RAČUNALO LENOVO THINKPAD P14"/>
    <x v="2"/>
    <s v="17.03.23"/>
    <s v="01.04.23"/>
    <s v="1"/>
    <n v="25"/>
    <n v="1"/>
    <n v="1365.28"/>
    <n v="938.63"/>
    <n v="426.65000000000003"/>
    <n v="546.11199999999997"/>
    <x v="2"/>
  </r>
  <r>
    <s v="       112613"/>
    <s v="       102907"/>
    <s v="PRIJENOSNO RAČUNALO LENOVO THINKPAD P14"/>
    <x v="2"/>
    <s v="01.08.24"/>
    <s v="01.09.24"/>
    <s v="1"/>
    <n v="25"/>
    <n v="1"/>
    <n v="1650"/>
    <n v="550"/>
    <n v="1100"/>
    <n v="1650"/>
    <x v="1"/>
  </r>
  <r>
    <s v="       112795"/>
    <s v="       102907"/>
    <s v="PRIJENOSNO RAČUNALO LENOVO THINKPAD P14"/>
    <x v="2"/>
    <s v="25.07.25"/>
    <s v="01.08.25"/>
    <s v="1"/>
    <n v="25"/>
    <n v="1"/>
    <n v="2199.06"/>
    <n v="229.07"/>
    <n v="1969.99"/>
    <n v="2199.06"/>
    <x v="1"/>
  </r>
  <r>
    <s v="       112564"/>
    <s v="       103125"/>
    <s v="PRIJENOSNO RAČUNALO LENOVO THINKPAD X1"/>
    <x v="2"/>
    <s v="28.03.24"/>
    <s v="01.04.24"/>
    <s v="1"/>
    <n v="25"/>
    <n v="1"/>
    <n v="2102.98"/>
    <n v="481.93"/>
    <n v="1621.05"/>
    <n v="2102.98"/>
    <x v="1"/>
  </r>
  <r>
    <s v="       112702"/>
    <s v="       103203"/>
    <s v="PRIJENOSNO RAČUNALO LENOVO THUNKPAD E16"/>
    <x v="2"/>
    <s v="07.03.25"/>
    <s v="01.04.25"/>
    <s v="1"/>
    <n v="25"/>
    <n v="1"/>
    <n v="973.03"/>
    <n v="182.44"/>
    <n v="790.59"/>
    <n v="973.03"/>
    <x v="1"/>
  </r>
  <r>
    <s v="       112704"/>
    <s v="       103203"/>
    <s v="PRIJENOSNO RAČUNALO LENOVO THUNKPAD E16"/>
    <x v="2"/>
    <s v="07.03.25"/>
    <s v="01.04.25"/>
    <s v="1"/>
    <n v="25"/>
    <n v="1"/>
    <n v="973.03"/>
    <n v="182.44"/>
    <n v="790.59"/>
    <n v="973.03"/>
    <x v="1"/>
  </r>
  <r>
    <s v="       112134"/>
    <s v="       102914"/>
    <s v="PRIJENOSNO RAČUNALO LENOVO V15"/>
    <x v="2"/>
    <s v="09.03.22"/>
    <s v="01.04.22"/>
    <s v="1"/>
    <n v="25"/>
    <n v="1"/>
    <n v="919.77"/>
    <n v="862.28"/>
    <n v="57.49"/>
    <n v="367.90800000000002"/>
    <x v="2"/>
  </r>
  <r>
    <s v="       112591"/>
    <s v="       103145"/>
    <s v="PRIJENOSNO RAČUNALO LENOVO X1"/>
    <x v="2"/>
    <s v="20.06.24"/>
    <s v="01.07.24"/>
    <s v="1"/>
    <n v="25"/>
    <n v="1"/>
    <n v="2020.89"/>
    <n v="757.83"/>
    <n v="1263.06"/>
    <n v="2020.89"/>
    <x v="1"/>
  </r>
  <r>
    <s v="       112079"/>
    <s v="       102879"/>
    <s v="PRIJENOSNO RAČUNALO LENOVO YOGA 9"/>
    <x v="2"/>
    <s v="24.11.21"/>
    <s v="01.12.21"/>
    <s v="1"/>
    <n v="25"/>
    <n v="1"/>
    <n v="2123.4299999999998"/>
    <n v="2123.4299999999998"/>
    <n v="0"/>
    <n v="849.37199999999996"/>
    <x v="2"/>
  </r>
  <r>
    <s v="       112587"/>
    <s v="       103139"/>
    <s v="PRIJENOSNO RAČUNALO RASPBERRY"/>
    <x v="2"/>
    <s v="22.05.24"/>
    <s v="01.06.24"/>
    <s v="1"/>
    <n v="25"/>
    <n v="1"/>
    <n v="83.49"/>
    <n v="33.049999999999997"/>
    <n v="50.44"/>
    <n v="83.49"/>
    <x v="1"/>
  </r>
  <r>
    <s v="       111466"/>
    <s v="       200769"/>
    <s v="PRIJENOSNO RAČUNALO VOSTRO 5590"/>
    <x v="2"/>
    <s v="26.10.20"/>
    <s v="01.11.20"/>
    <s v="1"/>
    <n v="25"/>
    <n v="1"/>
    <n v="833.09"/>
    <n v="833.09"/>
    <n v="0"/>
    <n v="333.23600000000005"/>
    <x v="2"/>
  </r>
  <r>
    <s v="       111467"/>
    <s v="       200769"/>
    <s v="PRIJENOSNO RAČUNALO VOSTRO 5590"/>
    <x v="2"/>
    <s v="26.10.20"/>
    <s v="01.11.20"/>
    <s v="1"/>
    <n v="25"/>
    <n v="1"/>
    <n v="833.09"/>
    <n v="833.09"/>
    <n v="0"/>
    <n v="333.23600000000005"/>
    <x v="2"/>
  </r>
  <r>
    <s v="       112633"/>
    <s v="       103167"/>
    <s v="PRIJENOSNO RAĆUNALP APPLE MACBOOK 14&quot;"/>
    <x v="2"/>
    <s v="06.09.24"/>
    <s v="01.10.24"/>
    <s v="1"/>
    <n v="25"/>
    <n v="1"/>
    <n v="2127.1"/>
    <n v="664.72"/>
    <n v="1462.38"/>
    <n v="2127.1"/>
    <x v="1"/>
  </r>
  <r>
    <s v="       112812"/>
    <s v="       103254"/>
    <s v="PRIJENOSNO RAĆUNALP APPLE MACBOOK 15,3&quot;"/>
    <x v="2"/>
    <s v="20.10.25"/>
    <s v="01.11.25"/>
    <s v="1"/>
    <n v="25"/>
    <n v="1"/>
    <n v="1815.43"/>
    <n v="75.64"/>
    <n v="1739.79"/>
    <n v="1815.43"/>
    <x v="1"/>
  </r>
  <r>
    <s v="       MB6518"/>
    <s v="       300203"/>
    <s v="Principles and practices"/>
    <x v="0"/>
    <s v="26.03.18"/>
    <s v="01.04.18"/>
    <s v="1"/>
    <n v="20"/>
    <n v="1"/>
    <n v="39.11"/>
    <n v="7.82"/>
    <n v="31.29"/>
    <n v="39.11"/>
    <x v="0"/>
  </r>
  <r>
    <s v="      MB 5463"/>
    <s v="       300204"/>
    <s v="Principles of igneus and"/>
    <x v="0"/>
    <s v="16.05.14"/>
    <s v="01.06.14"/>
    <s v="1"/>
    <n v="20"/>
    <n v="1"/>
    <n v="58.53"/>
    <n v="53.660000000000004"/>
    <n v="4.87"/>
    <n v="23.412000000000003"/>
    <x v="0"/>
  </r>
  <r>
    <s v="      MB 7387"/>
    <s v="       300296"/>
    <s v="PRINCIPLES OF MANAGMANT"/>
    <x v="0"/>
    <s v="09.03.20"/>
    <s v="01.04.20"/>
    <s v="1"/>
    <n v="20"/>
    <n v="1"/>
    <n v="34.619999999999997"/>
    <n v="5.19"/>
    <n v="29.43"/>
    <n v="34.619999999999997"/>
    <x v="0"/>
  </r>
  <r>
    <s v="       MB5831"/>
    <s v="       300205"/>
    <s v="Principles of Metamorphic"/>
    <x v="0"/>
    <s v="19.01.15"/>
    <s v="01.02.15"/>
    <s v="1"/>
    <n v="20"/>
    <n v="1"/>
    <n v="71.67"/>
    <n v="14.33"/>
    <n v="57.34"/>
    <n v="71.67"/>
    <x v="0"/>
  </r>
  <r>
    <s v="       110030"/>
    <s v="       101375"/>
    <s v="PRINTER 3D"/>
    <x v="2"/>
    <s v="17.03.16"/>
    <s v="01.04.16"/>
    <s v="1"/>
    <n v="25"/>
    <n v="1"/>
    <n v="92.01"/>
    <n v="92.01"/>
    <n v="0"/>
    <n v="36.804000000000002"/>
    <x v="2"/>
  </r>
  <r>
    <s v="       110899"/>
    <s v="       101374"/>
    <s v="PRINTER 3D"/>
    <x v="2"/>
    <s v="28.05.18"/>
    <s v="01.06.18"/>
    <s v="1"/>
    <n v="20"/>
    <n v="1"/>
    <n v="350.21"/>
    <n v="350.21"/>
    <n v="0"/>
    <n v="140.084"/>
    <x v="2"/>
  </r>
  <r>
    <s v="       111438"/>
    <s v="       200758"/>
    <s v="PRINTER HP LASER JET"/>
    <x v="2"/>
    <s v="28.04.20"/>
    <s v="01.05.20"/>
    <s v="1"/>
    <n v="25"/>
    <n v="1"/>
    <n v="158.77000000000001"/>
    <n v="158.77000000000001"/>
    <n v="0"/>
    <n v="63.50800000000001"/>
    <x v="2"/>
  </r>
  <r>
    <s v="       110949"/>
    <s v="       101377"/>
    <s v="PRINTER HP LASERJET"/>
    <x v="2"/>
    <s v="02.10.18"/>
    <s v="01.11.18"/>
    <s v="1"/>
    <n v="25"/>
    <n v="1"/>
    <n v="163.95000000000002"/>
    <n v="163.95000000000002"/>
    <n v="0"/>
    <n v="65.580000000000013"/>
    <x v="2"/>
  </r>
  <r>
    <s v="       110891"/>
    <s v="       101378"/>
    <s v="Printer HP LaserJet ProM2"/>
    <x v="2"/>
    <s v="10.05.18"/>
    <s v="01.06.18"/>
    <s v="1"/>
    <n v="25"/>
    <n v="1"/>
    <n v="163.95000000000002"/>
    <n v="163.95000000000002"/>
    <n v="0"/>
    <n v="65.580000000000013"/>
    <x v="2"/>
  </r>
  <r>
    <s v="       MB7013"/>
    <s v="       300206"/>
    <s v="Priručnik za ventilaciju"/>
    <x v="0"/>
    <s v="17.10.19"/>
    <s v="01.11.19"/>
    <s v="1"/>
    <n v="20"/>
    <n v="1"/>
    <n v="50.43"/>
    <n v="10.09"/>
    <n v="40.340000000000003"/>
    <n v="50.43"/>
    <x v="0"/>
  </r>
  <r>
    <s v="       111326"/>
    <s v="       102630"/>
    <s v="PRISTUPNA TOČKA ARUBA AP-303"/>
    <x v="2"/>
    <s v="02.07.20"/>
    <s v="01.08.20"/>
    <s v="1"/>
    <n v="25"/>
    <n v="1"/>
    <n v="475.07"/>
    <n v="475.07"/>
    <n v="0"/>
    <n v="190.02800000000002"/>
    <x v="2"/>
  </r>
  <r>
    <s v="       111327"/>
    <s v="       102630"/>
    <s v="PRISTUPNA TOČKA ARUBA AP-303"/>
    <x v="2"/>
    <s v="02.07.20"/>
    <s v="01.08.20"/>
    <s v="1"/>
    <n v="25"/>
    <n v="1"/>
    <n v="475.07"/>
    <n v="475.07"/>
    <n v="0"/>
    <n v="190.02800000000002"/>
    <x v="2"/>
  </r>
  <r>
    <s v="       111328"/>
    <s v="       102630"/>
    <s v="PRISTUPNA TOČKA ARUBA AP-303"/>
    <x v="2"/>
    <s v="02.07.20"/>
    <s v="01.08.20"/>
    <s v="1"/>
    <n v="25"/>
    <n v="1"/>
    <n v="475.07"/>
    <n v="475.07"/>
    <n v="0"/>
    <n v="190.02800000000002"/>
    <x v="2"/>
  </r>
  <r>
    <s v="       111329"/>
    <s v="       102630"/>
    <s v="PRISTUPNA TOČKA ARUBA AP-303"/>
    <x v="2"/>
    <s v="02.07.20"/>
    <s v="01.08.20"/>
    <s v="1"/>
    <n v="25"/>
    <n v="1"/>
    <n v="475.06"/>
    <n v="475.06"/>
    <n v="0"/>
    <n v="190.024"/>
    <x v="2"/>
  </r>
  <r>
    <s v="       111934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35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36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37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38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39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40"/>
    <s v="       102630"/>
    <s v="PRISTUPNA TOČKA ARUBA AP-303"/>
    <x v="2"/>
    <s v="06.07.21"/>
    <s v="01.08.21"/>
    <s v="1"/>
    <n v="25"/>
    <n v="1"/>
    <n v="429.19"/>
    <n v="429.19"/>
    <n v="0"/>
    <n v="171.67600000000002"/>
    <x v="2"/>
  </r>
  <r>
    <s v="       111941"/>
    <s v="       102630"/>
    <s v="PRISTUPNA TOČKA ARUBA AP-303"/>
    <x v="2"/>
    <s v="28.06.21"/>
    <s v="01.07.21"/>
    <s v="1"/>
    <n v="25"/>
    <n v="1"/>
    <n v="429.19"/>
    <n v="429.19"/>
    <n v="0"/>
    <n v="171.67600000000002"/>
    <x v="2"/>
  </r>
  <r>
    <s v="       111942"/>
    <s v="       102630"/>
    <s v="PRISTUPNA TOČKA ARUBA AP-303"/>
    <x v="2"/>
    <s v="28.06.21"/>
    <s v="01.07.21"/>
    <s v="1"/>
    <n v="25"/>
    <n v="1"/>
    <n v="429.19"/>
    <n v="429.19"/>
    <n v="0"/>
    <n v="171.67600000000002"/>
    <x v="2"/>
  </r>
  <r>
    <s v="       112087"/>
    <s v="       102630"/>
    <s v="PRISTUPNA TOČKA ARUBA AP-303"/>
    <x v="2"/>
    <s v="06.12.21"/>
    <s v="01.01.22"/>
    <s v="1"/>
    <n v="25"/>
    <n v="1"/>
    <n v="429.19"/>
    <n v="429.19"/>
    <n v="0"/>
    <n v="171.67600000000002"/>
    <x v="2"/>
  </r>
  <r>
    <s v="       112088"/>
    <s v="       102630"/>
    <s v="PRISTUPNA TOČKA ARUBA AP-303"/>
    <x v="2"/>
    <s v="06.12.21"/>
    <s v="01.01.22"/>
    <s v="1"/>
    <n v="25"/>
    <n v="1"/>
    <n v="429.19"/>
    <n v="429.19"/>
    <n v="0"/>
    <n v="171.67600000000002"/>
    <x v="2"/>
  </r>
  <r>
    <s v="       105694"/>
    <s v="       101380"/>
    <s v="PRIZMA G PR-1"/>
    <x v="1"/>
    <s v="01.01.97"/>
    <s v="01.02.97"/>
    <s v="1"/>
    <n v="20"/>
    <n v="1"/>
    <n v="59"/>
    <n v="59"/>
    <n v="0"/>
    <n v="23.6"/>
    <x v="2"/>
  </r>
  <r>
    <s v="       105695"/>
    <s v="       101380"/>
    <s v="PRIZMA G PR-1"/>
    <x v="1"/>
    <s v="01.01.97"/>
    <s v="01.02.97"/>
    <s v="1"/>
    <n v="20"/>
    <n v="1"/>
    <n v="59"/>
    <n v="59"/>
    <n v="0"/>
    <n v="23.6"/>
    <x v="2"/>
  </r>
  <r>
    <s v="       105696"/>
    <s v="       101380"/>
    <s v="PRIZMA G PR-1"/>
    <x v="1"/>
    <s v="01.01.97"/>
    <s v="01.02.97"/>
    <s v="1"/>
    <n v="20"/>
    <n v="1"/>
    <n v="59"/>
    <n v="59"/>
    <n v="0"/>
    <n v="23.6"/>
    <x v="2"/>
  </r>
  <r>
    <s v="       105697"/>
    <s v="       101380"/>
    <s v="PRIZMA G PR-1"/>
    <x v="1"/>
    <s v="01.01.97"/>
    <s v="01.02.97"/>
    <s v="1"/>
    <n v="20"/>
    <n v="1"/>
    <n v="59"/>
    <n v="59"/>
    <n v="0"/>
    <n v="23.6"/>
    <x v="2"/>
  </r>
  <r>
    <s v="       105698"/>
    <s v="       101380"/>
    <s v="PRIZMA G PR-1"/>
    <x v="1"/>
    <s v="01.01.97"/>
    <s v="01.02.97"/>
    <s v="1"/>
    <n v="20"/>
    <n v="1"/>
    <n v="59"/>
    <n v="59"/>
    <n v="0"/>
    <n v="23.6"/>
    <x v="2"/>
  </r>
  <r>
    <s v="       105699"/>
    <s v="       101380"/>
    <s v="PRIZMA G PR-1"/>
    <x v="1"/>
    <s v="01.01.97"/>
    <s v="01.02.97"/>
    <s v="1"/>
    <n v="20"/>
    <n v="1"/>
    <n v="59"/>
    <n v="59"/>
    <n v="0"/>
    <n v="23.6"/>
    <x v="2"/>
  </r>
  <r>
    <s v="       103919"/>
    <s v="       101381"/>
    <s v="PRODUŽETAK ZA STOL"/>
    <x v="6"/>
    <s v="22.09.99"/>
    <s v="01.10.99"/>
    <s v="1"/>
    <n v="12.5"/>
    <n v="1"/>
    <n v="152.04"/>
    <n v="152.04"/>
    <n v="0"/>
    <n v="60.816000000000003"/>
    <x v="2"/>
  </r>
  <r>
    <s v="       105036"/>
    <s v="       101386"/>
    <s v="PROJEKC. PLATNO 200x200"/>
    <x v="1"/>
    <s v="06.11.08"/>
    <s v="01.12.08"/>
    <s v="1"/>
    <n v="20"/>
    <n v="1"/>
    <n v="213.57"/>
    <n v="213.57"/>
    <n v="0"/>
    <n v="85.427999999999997"/>
    <x v="2"/>
  </r>
  <r>
    <s v="       100544"/>
    <s v="       101388"/>
    <s v="PROJEKC. PLATNO 300x228"/>
    <x v="1"/>
    <s v="10.09.07"/>
    <s v="01.10.07"/>
    <s v="1"/>
    <n v="20"/>
    <n v="1"/>
    <n v="698.69"/>
    <n v="698.69"/>
    <n v="0"/>
    <n v="279.47600000000006"/>
    <x v="2"/>
  </r>
  <r>
    <s v="       101115"/>
    <s v="       101389"/>
    <s v="PROJEKC.PLATNO  240x240"/>
    <x v="1"/>
    <s v="17.12.09"/>
    <s v="01.01.10"/>
    <s v="1"/>
    <n v="20"/>
    <n v="1"/>
    <n v="514.23"/>
    <n v="514.23"/>
    <n v="0"/>
    <n v="205.69200000000001"/>
    <x v="2"/>
  </r>
  <r>
    <s v="       100509"/>
    <s v="       101391"/>
    <s v="PROJEKC.PLATNO 240x240"/>
    <x v="1"/>
    <s v="30.09.09"/>
    <s v="01.10.09"/>
    <s v="1"/>
    <n v="20"/>
    <n v="1"/>
    <n v="514.23"/>
    <n v="514.23"/>
    <n v="0"/>
    <n v="205.69200000000001"/>
    <x v="2"/>
  </r>
  <r>
    <s v="       105831"/>
    <s v="       101391"/>
    <s v="PROJEKC.PLATNO 240x240"/>
    <x v="1"/>
    <s v="30.09.09"/>
    <s v="01.10.09"/>
    <s v="1"/>
    <n v="20"/>
    <n v="1"/>
    <n v="249.77"/>
    <n v="249.77"/>
    <n v="0"/>
    <n v="99.908000000000015"/>
    <x v="2"/>
  </r>
  <r>
    <s v="       102107"/>
    <s v="       101395"/>
    <s v="PROJEKCIJ.PLATNO 213x213"/>
    <x v="1"/>
    <s v="19.06.01"/>
    <s v="01.07.01"/>
    <s v="1"/>
    <n v="20"/>
    <n v="1"/>
    <n v="258.89"/>
    <n v="258.89"/>
    <n v="0"/>
    <n v="103.556"/>
    <x v="2"/>
  </r>
  <r>
    <s v="       100702"/>
    <s v="       101396"/>
    <s v="PROJEKCIJSKO PLATNO"/>
    <x v="1"/>
    <s v="04.12.09"/>
    <s v="01.01.10"/>
    <s v="1"/>
    <n v="20"/>
    <n v="1"/>
    <n v="1065.69"/>
    <n v="1065.69"/>
    <n v="0"/>
    <n v="426.27600000000007"/>
    <x v="2"/>
  </r>
  <r>
    <s v="       111990"/>
    <s v="       102834"/>
    <s v="PROJEKCIJSKO PLATNO"/>
    <x v="1"/>
    <s v="15.09.21"/>
    <s v="01.10.21"/>
    <s v="1"/>
    <n v="20"/>
    <n v="1"/>
    <n v="441.97"/>
    <n v="375.66"/>
    <n v="66.31"/>
    <n v="176.78800000000001"/>
    <x v="2"/>
  </r>
  <r>
    <s v="       112628"/>
    <s v="       102834"/>
    <s v="PROJEKCIJSKO PLATNO"/>
    <x v="1"/>
    <s v="03.10.24"/>
    <s v="01.11.24"/>
    <s v="1"/>
    <n v="20"/>
    <n v="1"/>
    <n v="55.980000000000004"/>
    <n v="13.07"/>
    <n v="42.910000000000004"/>
    <n v="55.980000000000004"/>
    <x v="1"/>
  </r>
  <r>
    <s v="       100673"/>
    <s v="       101397"/>
    <s v="PROJEKCIJSKO PLATNO 280X2"/>
    <x v="1"/>
    <s v="20.09.06"/>
    <s v="01.10.06"/>
    <s v="1"/>
    <n v="20"/>
    <n v="1"/>
    <n v="696.26"/>
    <n v="696.26"/>
    <n v="0"/>
    <n v="278.50400000000002"/>
    <x v="2"/>
  </r>
  <r>
    <s v="       112208"/>
    <s v="       102940"/>
    <s v="PROJEKCIJSKO PLATNO ELEKTRIČNO AVTEK"/>
    <x v="1"/>
    <s v="04.05.22"/>
    <s v="01.06.22"/>
    <s v="1"/>
    <n v="20"/>
    <n v="1"/>
    <n v="1156.02"/>
    <n v="828.47"/>
    <n v="327.55"/>
    <n v="462.40800000000002"/>
    <x v="2"/>
  </r>
  <r>
    <s v="       112745"/>
    <s v="       102940"/>
    <s v="PROJEKCIJSKO PLATNO ELEKTRIČNO AVTEK"/>
    <x v="1"/>
    <s v="23.04.25"/>
    <s v="01.05.25"/>
    <s v="1"/>
    <n v="20"/>
    <n v="1"/>
    <n v="493"/>
    <n v="65.73"/>
    <n v="427.27"/>
    <n v="493"/>
    <x v="1"/>
  </r>
  <r>
    <s v="       103028"/>
    <s v="       101399"/>
    <s v="PROJEKCIJSKO PLATNO ZIDNO"/>
    <x v="1"/>
    <s v="12.01.00"/>
    <s v="01.02.00"/>
    <s v="1"/>
    <n v="20"/>
    <n v="1"/>
    <n v="348.13"/>
    <n v="348.13"/>
    <n v="0"/>
    <n v="139.25200000000001"/>
    <x v="2"/>
  </r>
  <r>
    <s v="      MB 6479"/>
    <s v="       300207"/>
    <s v="Projektni menadžment"/>
    <x v="0"/>
    <s v="12.11.17"/>
    <s v="01.12.17"/>
    <s v="1"/>
    <n v="20"/>
    <n v="1"/>
    <n v="7.96"/>
    <n v="1.59"/>
    <n v="6.37"/>
    <n v="7.96"/>
    <x v="0"/>
  </r>
  <r>
    <s v="       112735"/>
    <s v="       103207"/>
    <s v="PROJEKTOR ACER P1357WI"/>
    <x v="2"/>
    <s v="31.03.25"/>
    <s v="01.04.25"/>
    <s v="1"/>
    <n v="25"/>
    <n v="1"/>
    <n v="485"/>
    <n v="90.94"/>
    <n v="394.06"/>
    <n v="485"/>
    <x v="1"/>
  </r>
  <r>
    <s v="       105786"/>
    <s v="       101404"/>
    <s v="PROJEKTOR BENQ MP622"/>
    <x v="2"/>
    <s v="25.01.08"/>
    <s v="01.02.08"/>
    <s v="1"/>
    <n v="25"/>
    <n v="1"/>
    <n v="928.78"/>
    <n v="928.78"/>
    <n v="0"/>
    <n v="371.512"/>
    <x v="2"/>
  </r>
  <r>
    <s v="       110467"/>
    <s v="       101405"/>
    <s v="Projektor Casio XJ-V2"/>
    <x v="2"/>
    <s v="30.03.17"/>
    <s v="01.04.17"/>
    <s v="1"/>
    <n v="25"/>
    <n v="1"/>
    <n v="597.19000000000005"/>
    <n v="597.19000000000005"/>
    <n v="0"/>
    <n v="238.87600000000003"/>
    <x v="2"/>
  </r>
  <r>
    <s v="       111011"/>
    <s v="       101405"/>
    <s v="Projektor Casio XJ-V2"/>
    <x v="2"/>
    <s v="06.02.19"/>
    <s v="01.03.19"/>
    <s v="1"/>
    <n v="25"/>
    <n v="1"/>
    <n v="701.62"/>
    <n v="701.62"/>
    <n v="0"/>
    <n v="280.64800000000002"/>
    <x v="2"/>
  </r>
  <r>
    <s v="       111182"/>
    <s v="       101405"/>
    <s v="Projektor Casio XJ-V2"/>
    <x v="2"/>
    <s v="18.10.19"/>
    <s v="01.11.19"/>
    <s v="1"/>
    <n v="25"/>
    <n v="1"/>
    <n v="700.11"/>
    <n v="700.11"/>
    <n v="0"/>
    <n v="280.04400000000004"/>
    <x v="2"/>
  </r>
  <r>
    <s v="       111183"/>
    <s v="       101405"/>
    <s v="Projektor Casio XJ-V2"/>
    <x v="2"/>
    <s v="18.10.19"/>
    <s v="01.11.19"/>
    <s v="1"/>
    <n v="25"/>
    <n v="1"/>
    <n v="700.11"/>
    <n v="700.11"/>
    <n v="0"/>
    <n v="280.04400000000004"/>
    <x v="2"/>
  </r>
  <r>
    <s v="       112463"/>
    <s v="       103070"/>
    <s v="PROJEKTOR EPSON 3LCD"/>
    <x v="2"/>
    <s v="28.08.23"/>
    <s v="01.09.23"/>
    <s v="1"/>
    <n v="25"/>
    <n v="1"/>
    <n v="678.75"/>
    <n v="381.8"/>
    <n v="296.95"/>
    <n v="678.75"/>
    <x v="1"/>
  </r>
  <r>
    <s v="       112533"/>
    <s v="       103070"/>
    <s v="PROJEKTOR EPSON 3LCD"/>
    <x v="2"/>
    <s v="27.11.23"/>
    <s v="01.12.23"/>
    <s v="1"/>
    <n v="25"/>
    <n v="1"/>
    <n v="635"/>
    <n v="330.73"/>
    <n v="304.27"/>
    <n v="635"/>
    <x v="1"/>
  </r>
  <r>
    <s v="       112191"/>
    <s v="       102934"/>
    <s v="PROJEKTOR EPSON EB-FH06"/>
    <x v="2"/>
    <s v="01.04.22"/>
    <s v="01.05.22"/>
    <s v="1"/>
    <n v="25"/>
    <n v="1"/>
    <n v="620.21"/>
    <n v="568.52"/>
    <n v="51.69"/>
    <n v="248.08400000000003"/>
    <x v="2"/>
  </r>
  <r>
    <s v="       112807"/>
    <s v="       103252"/>
    <s v="PROJEKTOR EPSON EB-FH08"/>
    <x v="2"/>
    <s v="07.10.25"/>
    <s v="01.11.25"/>
    <s v="1"/>
    <n v="25"/>
    <n v="1"/>
    <n v="599.14"/>
    <n v="24.96"/>
    <n v="574.18000000000006"/>
    <n v="599.14"/>
    <x v="1"/>
  </r>
  <r>
    <s v="       104262"/>
    <s v="       101407"/>
    <s v="PROJEKTOR HITACHI LCD"/>
    <x v="2"/>
    <s v="13.03.02"/>
    <s v="01.04.02"/>
    <s v="1"/>
    <n v="20"/>
    <n v="1"/>
    <n v="4776.6900000000005"/>
    <n v="4776.6900000000005"/>
    <n v="0"/>
    <n v="1910.6760000000004"/>
    <x v="2"/>
  </r>
  <r>
    <s v="       111731"/>
    <s v="       102744"/>
    <s v="PROJEKTOR INFOCUS"/>
    <x v="2"/>
    <s v="26.02.21"/>
    <s v="01.03.21"/>
    <s v="1"/>
    <n v="25"/>
    <n v="1"/>
    <n v="724.67"/>
    <n v="724.67"/>
    <n v="0"/>
    <n v="289.86799999999999"/>
    <x v="2"/>
  </r>
  <r>
    <s v="       105041"/>
    <s v="       101410"/>
    <s v="PROJEKTOR LCD LP540"/>
    <x v="2"/>
    <s v="21.02.05"/>
    <s v="01.03.05"/>
    <s v="1"/>
    <n v="25"/>
    <n v="1"/>
    <n v="1665.2"/>
    <n v="1665.2"/>
    <n v="0"/>
    <n v="666.08"/>
    <x v="2"/>
  </r>
  <r>
    <s v="       105426"/>
    <s v="       101412"/>
    <s v="PROJEKTOR LCD OptomaEP774"/>
    <x v="2"/>
    <s v="29.10.08"/>
    <s v="01.11.08"/>
    <s v="1"/>
    <n v="25"/>
    <n v="1"/>
    <n v="1441.1000000000001"/>
    <n v="1441.1000000000001"/>
    <n v="0"/>
    <n v="576.44000000000005"/>
    <x v="2"/>
  </r>
  <r>
    <s v="       104259"/>
    <s v="       101408"/>
    <s v="PROJEKTOR LCD-BENQ MP720p"/>
    <x v="2"/>
    <s v="07.11.06"/>
    <s v="01.12.06"/>
    <s v="1"/>
    <n v="25"/>
    <n v="1"/>
    <n v="2005.27"/>
    <n v="2005.27"/>
    <n v="0"/>
    <n v="802.10800000000006"/>
    <x v="2"/>
  </r>
  <r>
    <s v="       105854"/>
    <s v="       101413"/>
    <s v="PROJEKTOR OPTOMA 778"/>
    <x v="2"/>
    <s v="29.09.09"/>
    <s v="01.10.09"/>
    <s v="1"/>
    <n v="25"/>
    <n v="1"/>
    <n v="1759.82"/>
    <n v="1759.82"/>
    <n v="0"/>
    <n v="703.928"/>
    <x v="2"/>
  </r>
  <r>
    <s v="       106415"/>
    <s v="       101414"/>
    <s v="PROJEKTOR OPTOMA EW615"/>
    <x v="2"/>
    <s v="09.10.12"/>
    <s v="01.11.12"/>
    <s v="1"/>
    <n v="25"/>
    <n v="1"/>
    <n v="1061.78"/>
    <n v="1061.78"/>
    <n v="0"/>
    <n v="424.71199999999999"/>
    <x v="2"/>
  </r>
  <r>
    <s v="       102216"/>
    <s v="       101415"/>
    <s v="PROJEKTOR OPTOMA EW762"/>
    <x v="2"/>
    <s v="08.12.12"/>
    <s v="01.01.13"/>
    <s v="1"/>
    <n v="25"/>
    <n v="1"/>
    <n v="1224.3700000000001"/>
    <n v="1224.3700000000001"/>
    <n v="0"/>
    <n v="489.74800000000005"/>
    <x v="2"/>
  </r>
  <r>
    <s v="       102465"/>
    <s v="       101419"/>
    <s v="PROJEKTOR OPTOMA W316"/>
    <x v="2"/>
    <s v="10.10.14"/>
    <s v="01.11.14"/>
    <s v="1"/>
    <n v="25"/>
    <n v="1"/>
    <n v="628.77"/>
    <n v="628.77"/>
    <n v="0"/>
    <n v="251.50800000000001"/>
    <x v="2"/>
  </r>
  <r>
    <s v="       102558"/>
    <s v="       101419"/>
    <s v="PROJEKTOR OPTOMA W316"/>
    <x v="2"/>
    <s v="10.10.14"/>
    <s v="01.11.14"/>
    <s v="1"/>
    <n v="25"/>
    <n v="1"/>
    <n v="664.83"/>
    <n v="664.83"/>
    <n v="0"/>
    <n v="265.93200000000002"/>
    <x v="2"/>
  </r>
  <r>
    <s v="       106234"/>
    <s v="       101419"/>
    <s v="PROJEKTOR OPTOMA W316"/>
    <x v="2"/>
    <s v="13.11.15"/>
    <s v="01.12.15"/>
    <s v="1"/>
    <n v="25"/>
    <n v="1"/>
    <n v="634.15"/>
    <n v="634.15"/>
    <n v="0"/>
    <n v="253.66"/>
    <x v="2"/>
  </r>
  <r>
    <s v="       110015"/>
    <s v="       101422"/>
    <s v="PROJEKTOR OPTOMA W316"/>
    <x v="2"/>
    <s v="20.02.16"/>
    <s v="01.03.16"/>
    <s v="1"/>
    <n v="25"/>
    <n v="1"/>
    <n v="570.57000000000005"/>
    <n v="570.57000000000005"/>
    <n v="0"/>
    <n v="228.22800000000004"/>
    <x v="2"/>
  </r>
  <r>
    <s v="       101424"/>
    <s v="       101420"/>
    <s v="PROJEKTOR OPTOMA W316  (R"/>
    <x v="2"/>
    <s v="13.11.15"/>
    <s v="01.12.15"/>
    <s v="1"/>
    <n v="25"/>
    <n v="1"/>
    <n v="634.15"/>
    <n v="634.15"/>
    <n v="0"/>
    <n v="253.66"/>
    <x v="2"/>
  </r>
  <r>
    <s v="       110016"/>
    <s v="       101424"/>
    <s v="PROJEKTOR OPTOMA X312"/>
    <x v="2"/>
    <s v="20.02.16"/>
    <s v="01.03.16"/>
    <s v="1"/>
    <n v="25"/>
    <n v="1"/>
    <n v="432.51"/>
    <n v="432.51"/>
    <n v="0"/>
    <n v="173.00400000000002"/>
    <x v="2"/>
  </r>
  <r>
    <s v="       112531"/>
    <s v="       103101"/>
    <s v="PROJEKTOR OPTOMA ZH 507"/>
    <x v="2"/>
    <s v="19.12.23"/>
    <s v="01.01.24"/>
    <s v="1"/>
    <n v="25"/>
    <n v="1"/>
    <n v="2408.75"/>
    <n v="1204.3800000000001"/>
    <n v="1204.3700000000001"/>
    <n v="2408.75"/>
    <x v="1"/>
  </r>
  <r>
    <s v="       112534"/>
    <s v="       103101"/>
    <s v="PROJEKTOR OPTOMA ZH 507"/>
    <x v="2"/>
    <s v="19.12.23"/>
    <s v="01.01.24"/>
    <s v="1"/>
    <n v="25"/>
    <n v="1"/>
    <n v="2408.75"/>
    <n v="1204.3800000000001"/>
    <n v="1204.3700000000001"/>
    <n v="2408.75"/>
    <x v="1"/>
  </r>
  <r>
    <s v="       112776"/>
    <s v="       103229"/>
    <s v="PROJEKTOR VIEWSONIC"/>
    <x v="2"/>
    <s v="30.06.25"/>
    <s v="01.07.25"/>
    <s v="1"/>
    <n v="25"/>
    <n v="1"/>
    <n v="537.5"/>
    <n v="67.19"/>
    <n v="470.31"/>
    <n v="537.5"/>
    <x v="1"/>
  </r>
  <r>
    <s v="      MB 6083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4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5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6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7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8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89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90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91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MB 6092"/>
    <s v="       300208"/>
    <s v="Protokol iz Kyota *G.Pian"/>
    <x v="0"/>
    <s v="27.11.15"/>
    <s v="01.12.15"/>
    <s v="1"/>
    <n v="20"/>
    <n v="1"/>
    <n v="37.630000000000003"/>
    <n v="7.53"/>
    <n v="30.1"/>
    <n v="37.630000000000003"/>
    <x v="0"/>
  </r>
  <r>
    <s v="       102986"/>
    <s v="       101426"/>
    <s v="PSIHROMETAR/PROC."/>
    <x v="1"/>
    <s v="01.01.97"/>
    <s v="01.02.97"/>
    <s v="1"/>
    <n v="20"/>
    <n v="1"/>
    <n v="265.45"/>
    <n v="265.45"/>
    <n v="0"/>
    <n v="106.18"/>
    <x v="2"/>
  </r>
  <r>
    <s v="       102987"/>
    <s v="       101426"/>
    <s v="PSIHROMETAR/PROC."/>
    <x v="1"/>
    <s v="01.01.97"/>
    <s v="01.02.97"/>
    <s v="1"/>
    <n v="20"/>
    <n v="1"/>
    <n v="265.45"/>
    <n v="265.45"/>
    <n v="0"/>
    <n v="106.18"/>
    <x v="2"/>
  </r>
  <r>
    <s v="       105053"/>
    <s v="       101437"/>
    <s v="PT LONČIĆ"/>
    <x v="1"/>
    <s v="05.07.99"/>
    <s v="01.08.99"/>
    <s v="1"/>
    <n v="20"/>
    <n v="1"/>
    <n v="570.25"/>
    <n v="570.25"/>
    <n v="0"/>
    <n v="228.10000000000002"/>
    <x v="2"/>
  </r>
  <r>
    <s v="       105054"/>
    <s v="       101437"/>
    <s v="PT LONČIĆ"/>
    <x v="1"/>
    <s v="05.07.99"/>
    <s v="01.08.99"/>
    <s v="1"/>
    <n v="20"/>
    <n v="1"/>
    <n v="570.25"/>
    <n v="570.25"/>
    <n v="0"/>
    <n v="228.10000000000002"/>
    <x v="2"/>
  </r>
  <r>
    <s v="       105058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59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60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61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62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63"/>
    <s v="       101438"/>
    <s v="PT LONČIĆ S POKLOP."/>
    <x v="1"/>
    <s v="01.01.97"/>
    <s v="01.02.97"/>
    <s v="1"/>
    <n v="20"/>
    <n v="1"/>
    <n v="59.2"/>
    <n v="59.2"/>
    <n v="0"/>
    <n v="23.680000000000003"/>
    <x v="2"/>
  </r>
  <r>
    <s v="       105057"/>
    <s v="       101439"/>
    <s v="PT ZDJELICA MALA"/>
    <x v="1"/>
    <s v="01.01.97"/>
    <s v="01.02.97"/>
    <s v="1"/>
    <n v="20"/>
    <n v="1"/>
    <n v="775.19"/>
    <n v="775.19"/>
    <n v="0"/>
    <n v="310.07600000000002"/>
    <x v="2"/>
  </r>
  <r>
    <s v="       105056"/>
    <s v="       101440"/>
    <s v="PT ZDJELICA SREDNJA"/>
    <x v="1"/>
    <s v="01.01.97"/>
    <s v="01.02.97"/>
    <s v="1"/>
    <n v="20"/>
    <n v="1"/>
    <n v="1600.4"/>
    <n v="1600.4"/>
    <n v="0"/>
    <n v="640.16000000000008"/>
    <x v="2"/>
  </r>
  <r>
    <s v="       105055"/>
    <s v="       101441"/>
    <s v="PT ZDJELICA VELIKA"/>
    <x v="1"/>
    <s v="01.01.97"/>
    <s v="01.02.97"/>
    <s v="1"/>
    <n v="20"/>
    <n v="1"/>
    <n v="2350.59"/>
    <n v="2350.59"/>
    <n v="0"/>
    <n v="940.2360000000001"/>
    <x v="2"/>
  </r>
  <r>
    <s v="       106173"/>
    <s v="       101442"/>
    <s v="Pt+Au LONČIĆ 12,5g"/>
    <x v="1"/>
    <s v="01.01.97"/>
    <s v="01.02.97"/>
    <s v="1"/>
    <n v="20"/>
    <n v="1"/>
    <n v="75.02"/>
    <n v="75.02"/>
    <n v="0"/>
    <n v="30.007999999999999"/>
    <x v="2"/>
  </r>
  <r>
    <s v="       106155"/>
    <s v="       101427"/>
    <s v="Pt-LONČIĆ I-17,0g"/>
    <x v="1"/>
    <s v="01.01.97"/>
    <s v="01.02.97"/>
    <s v="1"/>
    <n v="20"/>
    <n v="1"/>
    <n v="206.34"/>
    <n v="206.34"/>
    <n v="0"/>
    <n v="82.536000000000001"/>
    <x v="2"/>
  </r>
  <r>
    <s v="       106174"/>
    <s v="       101428"/>
    <s v="Pt-LONČIĆ II-18,0g"/>
    <x v="1"/>
    <s v="01.01.97"/>
    <s v="01.02.97"/>
    <s v="1"/>
    <n v="20"/>
    <n v="1"/>
    <n v="189.76"/>
    <n v="189.76"/>
    <n v="0"/>
    <n v="75.903999999999996"/>
    <x v="2"/>
  </r>
  <r>
    <s v="       106175"/>
    <s v="       101429"/>
    <s v="Pt-LONČIĆ IV-16,4g"/>
    <x v="1"/>
    <s v="01.01.97"/>
    <s v="01.02.97"/>
    <s v="1"/>
    <n v="20"/>
    <n v="1"/>
    <n v="97.52"/>
    <n v="97.52"/>
    <n v="0"/>
    <n v="39.008000000000003"/>
    <x v="2"/>
  </r>
  <r>
    <s v="       106154"/>
    <s v="       101430"/>
    <s v="Pt-LONČIĆ V 15,0g"/>
    <x v="1"/>
    <s v="01.01.97"/>
    <s v="01.02.97"/>
    <s v="1"/>
    <n v="20"/>
    <n v="1"/>
    <n v="97.52"/>
    <n v="97.52"/>
    <n v="0"/>
    <n v="39.008000000000003"/>
    <x v="2"/>
  </r>
  <r>
    <s v="       106177"/>
    <s v="       101431"/>
    <s v="Pt-POKLOPAC I 4,4g"/>
    <x v="1"/>
    <s v="01.01.97"/>
    <s v="01.02.97"/>
    <s v="1"/>
    <n v="20"/>
    <n v="1"/>
    <n v="160.66"/>
    <n v="160.66"/>
    <n v="0"/>
    <n v="64.263999999999996"/>
    <x v="2"/>
  </r>
  <r>
    <s v="       106171"/>
    <s v="       101432"/>
    <s v="Pt-POKLOPAC II 4,0g"/>
    <x v="1"/>
    <s v="01.01.97"/>
    <s v="01.02.97"/>
    <s v="1"/>
    <n v="20"/>
    <n v="1"/>
    <n v="160.66"/>
    <n v="160.66"/>
    <n v="0"/>
    <n v="64.263999999999996"/>
    <x v="2"/>
  </r>
  <r>
    <s v="       106156"/>
    <s v="       101433"/>
    <s v="Pt-POKLOPAC V 2,7g"/>
    <x v="1"/>
    <s v="01.01.97"/>
    <s v="01.02.97"/>
    <s v="1"/>
    <n v="20"/>
    <n v="1"/>
    <n v="160.66"/>
    <n v="160.66"/>
    <n v="0"/>
    <n v="64.263999999999996"/>
    <x v="2"/>
  </r>
  <r>
    <s v="       106146"/>
    <s v="       101434"/>
    <s v="Pt-ZDJELICA br.1 22,7g"/>
    <x v="1"/>
    <s v="01.01.97"/>
    <s v="01.02.97"/>
    <s v="1"/>
    <n v="20"/>
    <n v="1"/>
    <n v="230.65"/>
    <n v="230.65"/>
    <n v="0"/>
    <n v="92.26"/>
    <x v="2"/>
  </r>
  <r>
    <s v="       106152"/>
    <s v="       101435"/>
    <s v="Pt-ZDJELICA br.2 21,9g"/>
    <x v="1"/>
    <s v="01.01.97"/>
    <s v="01.02.97"/>
    <s v="1"/>
    <n v="20"/>
    <n v="1"/>
    <n v="150.04"/>
    <n v="150.04"/>
    <n v="0"/>
    <n v="60.015999999999998"/>
    <x v="2"/>
  </r>
  <r>
    <s v="       106172"/>
    <s v="       101436"/>
    <s v="Pt-ŽICA I OTP.Pt 21,8g"/>
    <x v="1"/>
    <s v="01.01.97"/>
    <s v="01.02.97"/>
    <s v="1"/>
    <n v="20"/>
    <n v="1"/>
    <n v="97.52"/>
    <n v="97.52"/>
    <n v="0"/>
    <n v="39.008000000000003"/>
    <x v="2"/>
  </r>
  <r>
    <s v="       100133"/>
    <s v="       101443"/>
    <s v="PULT"/>
    <x v="6"/>
    <s v="21.05.08"/>
    <s v="01.06.08"/>
    <s v="1"/>
    <n v="12.5"/>
    <n v="1"/>
    <n v="743.56000000000006"/>
    <n v="743.56000000000006"/>
    <n v="0"/>
    <n v="297.42400000000004"/>
    <x v="2"/>
  </r>
  <r>
    <s v="       100286"/>
    <s v="       101444"/>
    <s v="PULT 500x65x110 SA 2 POK."/>
    <x v="6"/>
    <s v="18.11.08"/>
    <s v="01.12.08"/>
    <s v="1"/>
    <n v="12.5"/>
    <n v="1"/>
    <n v="2218.73"/>
    <n v="2218.73"/>
    <n v="0"/>
    <n v="887.49200000000008"/>
    <x v="2"/>
  </r>
  <r>
    <s v="       104591"/>
    <s v="       101445"/>
    <s v="PULT LABORAT.S ZID.STALAŽ"/>
    <x v="6"/>
    <s v="01.01.97"/>
    <s v="01.02.97"/>
    <s v="1"/>
    <n v="12.5"/>
    <n v="1"/>
    <n v="296.03000000000003"/>
    <n v="296.03000000000003"/>
    <n v="0"/>
    <n v="118.41200000000002"/>
    <x v="2"/>
  </r>
  <r>
    <s v="       102521"/>
    <s v="       101447"/>
    <s v="PULT RADNI/PROC."/>
    <x v="6"/>
    <s v="01.01.97"/>
    <s v="01.02.97"/>
    <s v="1"/>
    <n v="12.5"/>
    <n v="1"/>
    <n v="296.03000000000003"/>
    <n v="296.03000000000003"/>
    <n v="0"/>
    <n v="118.41200000000002"/>
    <x v="2"/>
  </r>
  <r>
    <s v="       103082"/>
    <s v="       101447"/>
    <s v="PULT RADNI/PROC."/>
    <x v="6"/>
    <s v="01.01.97"/>
    <s v="01.02.97"/>
    <s v="1"/>
    <n v="12.5"/>
    <n v="1"/>
    <n v="296.03000000000003"/>
    <n v="296.03000000000003"/>
    <n v="0"/>
    <n v="118.41200000000002"/>
    <x v="2"/>
  </r>
  <r>
    <s v="       103083"/>
    <s v="       101447"/>
    <s v="PULT RADNI/PROC."/>
    <x v="6"/>
    <s v="01.01.97"/>
    <s v="01.02.97"/>
    <s v="1"/>
    <n v="12.5"/>
    <n v="1"/>
    <n v="296.03000000000003"/>
    <n v="296.03000000000003"/>
    <n v="0"/>
    <n v="118.41200000000002"/>
    <x v="2"/>
  </r>
  <r>
    <s v="       103084"/>
    <s v="       101447"/>
    <s v="PULT RADNI/PROC."/>
    <x v="6"/>
    <s v="01.01.97"/>
    <s v="01.02.97"/>
    <s v="1"/>
    <n v="12.5"/>
    <n v="1"/>
    <n v="296.03000000000003"/>
    <n v="296.03000000000003"/>
    <n v="0"/>
    <n v="118.41200000000002"/>
    <x v="2"/>
  </r>
  <r>
    <s v="       103085"/>
    <s v="       101447"/>
    <s v="PULT RADNI/PROC."/>
    <x v="6"/>
    <s v="01.01.97"/>
    <s v="01.02.97"/>
    <s v="1"/>
    <n v="12.5"/>
    <n v="1"/>
    <n v="296.03000000000003"/>
    <n v="296.03000000000003"/>
    <n v="0"/>
    <n v="118.41200000000002"/>
    <x v="2"/>
  </r>
  <r>
    <s v="       100082"/>
    <s v="       101448"/>
    <s v="PULT S KLIZNIM VRATIMA"/>
    <x v="6"/>
    <s v="17.04.07"/>
    <s v="01.05.07"/>
    <s v="1"/>
    <n v="12.5"/>
    <n v="1"/>
    <n v="1157.74"/>
    <n v="1157.74"/>
    <n v="0"/>
    <n v="463.096"/>
    <x v="2"/>
  </r>
  <r>
    <s v="       100796"/>
    <s v="       101449"/>
    <s v="PULT SA 2 LADICE U PORTI"/>
    <x v="6"/>
    <s v="18.11.08"/>
    <s v="01.12.08"/>
    <s v="1"/>
    <n v="12.5"/>
    <n v="1"/>
    <n v="1009.58"/>
    <n v="1009.58"/>
    <n v="0"/>
    <n v="403.83200000000005"/>
    <x v="2"/>
  </r>
  <r>
    <s v="       100012"/>
    <s v="       101450"/>
    <s v="PULT SA RASKLOP.STRANICAM"/>
    <x v="6"/>
    <s v="22.07.14"/>
    <s v="01.08.14"/>
    <s v="1"/>
    <n v="12.5"/>
    <n v="1"/>
    <n v="497.71000000000004"/>
    <n v="497.71000000000004"/>
    <n v="0"/>
    <n v="199.08400000000003"/>
    <x v="2"/>
  </r>
  <r>
    <s v="       110495"/>
    <s v="       101451"/>
    <s v="Pult za studomat"/>
    <x v="6"/>
    <s v="13.07.17"/>
    <s v="01.08.17"/>
    <s v="1"/>
    <n v="12.5"/>
    <n v="1"/>
    <n v="1078.3700000000001"/>
    <n v="1078.3700000000001"/>
    <n v="0"/>
    <n v="431.34800000000007"/>
    <x v="2"/>
  </r>
  <r>
    <s v="       110809"/>
    <s v="       101452"/>
    <s v="Pumpa"/>
    <x v="4"/>
    <s v="22.12.17"/>
    <s v="01.01.18"/>
    <s v="1"/>
    <n v="20"/>
    <n v="1"/>
    <n v="5856.78"/>
    <n v="5856.78"/>
    <n v="0"/>
    <n v="2342.712"/>
    <x v="2"/>
  </r>
  <r>
    <s v="       102739"/>
    <s v="       101454"/>
    <s v="PUMPA HIDRAULIČNA RUČNA"/>
    <x v="4"/>
    <s v="01.01.97"/>
    <s v="01.02.97"/>
    <s v="1"/>
    <n v="20"/>
    <n v="1"/>
    <n v="3981.6800000000003"/>
    <n v="3981.6800000000003"/>
    <n v="0"/>
    <n v="1592.6720000000003"/>
    <x v="2"/>
  </r>
  <r>
    <s v="       102740"/>
    <s v="       101454"/>
    <s v="PUMPA HIDRAULIČNA RUČNA"/>
    <x v="4"/>
    <s v="01.01.97"/>
    <s v="01.02.97"/>
    <s v="1"/>
    <n v="20"/>
    <n v="1"/>
    <n v="3981.6800000000003"/>
    <n v="3981.6800000000003"/>
    <n v="0"/>
    <n v="1592.6720000000003"/>
    <x v="2"/>
  </r>
  <r>
    <s v="       105117"/>
    <s v="       101455"/>
    <s v="PUMPA PERISTALTIČKA"/>
    <x v="4"/>
    <s v="15.07.10"/>
    <s v="01.08.10"/>
    <s v="1"/>
    <n v="20"/>
    <n v="1"/>
    <n v="2394.3200000000002"/>
    <n v="2394.3200000000002"/>
    <n v="0"/>
    <n v="957.72800000000007"/>
    <x v="2"/>
  </r>
  <r>
    <s v="       112029"/>
    <s v="       102850"/>
    <s v="PUMPA RUČNA 25,0"/>
    <x v="4"/>
    <s v="19.10.21"/>
    <s v="01.11.21"/>
    <s v="1"/>
    <n v="20"/>
    <n v="1"/>
    <n v="408.5"/>
    <n v="333.61"/>
    <n v="74.89"/>
    <n v="163.4"/>
    <x v="2"/>
  </r>
  <r>
    <s v="       102706"/>
    <s v="       101456"/>
    <s v="PUMPA RUČNA ACCURO"/>
    <x v="4"/>
    <s v="31.12.01"/>
    <s v="01.01.02"/>
    <s v="1"/>
    <n v="20"/>
    <n v="1"/>
    <n v="314.78000000000003"/>
    <n v="314.78000000000003"/>
    <n v="0"/>
    <n v="125.91200000000002"/>
    <x v="2"/>
  </r>
  <r>
    <s v="       103542"/>
    <s v="       101457"/>
    <s v="PUMPA UNIVERS.DELUX-PCTX8"/>
    <x v="4"/>
    <s v="03.06.04"/>
    <s v="01.07.04"/>
    <s v="1"/>
    <n v="20"/>
    <n v="1"/>
    <n v="5713.9000000000005"/>
    <n v="5713.9000000000005"/>
    <n v="0"/>
    <n v="2285.5600000000004"/>
    <x v="2"/>
  </r>
  <r>
    <s v="       102542"/>
    <s v="       101458"/>
    <s v="PUMPA VAKUM"/>
    <x v="4"/>
    <s v="01.01.97"/>
    <s v="01.02.97"/>
    <s v="1"/>
    <n v="20"/>
    <n v="1"/>
    <n v="663.21"/>
    <n v="663.21"/>
    <n v="0"/>
    <n v="265.28400000000005"/>
    <x v="2"/>
  </r>
  <r>
    <s v="       104491"/>
    <s v="       101460"/>
    <s v="PUMPA VAKUM SA TLAKOMJERO"/>
    <x v="4"/>
    <s v="04.04.11"/>
    <s v="01.05.11"/>
    <s v="1"/>
    <n v="20"/>
    <n v="1"/>
    <n v="94.91"/>
    <n v="94.91"/>
    <n v="0"/>
    <n v="37.963999999999999"/>
    <x v="2"/>
  </r>
  <r>
    <s v="       105357"/>
    <s v="       101461"/>
    <s v="PUMPA VAKUM(dodat.uređINA"/>
    <x v="4"/>
    <s v="11.10.04"/>
    <s v="01.11.04"/>
    <s v="1"/>
    <n v="20"/>
    <n v="1"/>
    <n v="680.07"/>
    <n v="680.07"/>
    <n v="0"/>
    <n v="272.02800000000002"/>
    <x v="2"/>
  </r>
  <r>
    <s v="       111425"/>
    <s v="       200746"/>
    <s v="PUMPA X-AM ZA DETEKTOR PLINA"/>
    <x v="4"/>
    <s v="23.01.20"/>
    <s v="01.02.20"/>
    <s v="1"/>
    <n v="20"/>
    <n v="1"/>
    <n v="415.86"/>
    <n v="415.86"/>
    <n v="0"/>
    <n v="166.34400000000002"/>
    <x v="2"/>
  </r>
  <r>
    <s v="       111704"/>
    <s v="       102730"/>
    <s v="PUMPA ZA GENERIRANJE TLAKOVA"/>
    <x v="4"/>
    <s v="13.01.21"/>
    <s v="01.02.21"/>
    <s v="1"/>
    <n v="20"/>
    <n v="1"/>
    <n v="1640.95"/>
    <n v="1613.6000000000001"/>
    <n v="27.35"/>
    <n v="656.38000000000011"/>
    <x v="2"/>
  </r>
  <r>
    <s v="       111426"/>
    <s v="       200747"/>
    <s v="PUMPA ZA ODRŽAVANJE STALNOG TLAKA"/>
    <x v="4"/>
    <s v="23.01.20"/>
    <s v="01.02.20"/>
    <s v="1"/>
    <n v="20"/>
    <n v="1"/>
    <n v="4919.22"/>
    <n v="4919.22"/>
    <n v="0"/>
    <n v="1967.6880000000001"/>
    <x v="2"/>
  </r>
  <r>
    <s v="       111522"/>
    <s v="       102661"/>
    <s v="PUMPA ZA VODU 12V"/>
    <x v="4"/>
    <s v="10.11.20"/>
    <s v="01.12.20"/>
    <s v="1"/>
    <n v="20"/>
    <n v="1"/>
    <n v="120.3"/>
    <n v="120.3"/>
    <n v="0"/>
    <n v="48.120000000000005"/>
    <x v="2"/>
  </r>
  <r>
    <s v="       111523"/>
    <s v="       102662"/>
    <s v="PUMPA ZA VODU 12V"/>
    <x v="4"/>
    <s v="10.11.20"/>
    <s v="01.12.20"/>
    <s v="1"/>
    <n v="20"/>
    <n v="1"/>
    <n v="120.3"/>
    <n v="120.3"/>
    <n v="0"/>
    <n v="48.120000000000005"/>
    <x v="2"/>
  </r>
  <r>
    <s v="       111524"/>
    <s v="       102662"/>
    <s v="PUMPA ZA VODU 12V"/>
    <x v="4"/>
    <s v="10.11.20"/>
    <s v="01.12.20"/>
    <s v="1"/>
    <n v="20"/>
    <n v="1"/>
    <n v="120.3"/>
    <n v="120.3"/>
    <n v="0"/>
    <n v="48.120000000000005"/>
    <x v="2"/>
  </r>
  <r>
    <s v="       102019"/>
    <s v="       101464"/>
    <s v="RAČ. HP COMPAQ 8100"/>
    <x v="2"/>
    <s v="23.09.10"/>
    <s v="01.10.10"/>
    <s v="1"/>
    <n v="25"/>
    <n v="1"/>
    <n v="1141.24"/>
    <n v="1141.24"/>
    <n v="0"/>
    <n v="456.49600000000004"/>
    <x v="2"/>
  </r>
  <r>
    <s v="       104192"/>
    <s v="       101464"/>
    <s v="RAČ. HP COMPAQ 8100"/>
    <x v="2"/>
    <s v="23.09.10"/>
    <s v="01.10.10"/>
    <s v="1"/>
    <n v="25"/>
    <n v="1"/>
    <n v="861.61"/>
    <n v="861.61"/>
    <n v="0"/>
    <n v="344.64400000000001"/>
    <x v="2"/>
  </r>
  <r>
    <s v="       104918"/>
    <s v="       101469"/>
    <s v="RAČ. MSGW INFINITY sp2194"/>
    <x v="2"/>
    <s v="11.09.15"/>
    <s v="01.10.15"/>
    <s v="1"/>
    <n v="25"/>
    <n v="1"/>
    <n v="638.44000000000005"/>
    <n v="638.44000000000005"/>
    <n v="0"/>
    <n v="255.37600000000003"/>
    <x v="2"/>
  </r>
  <r>
    <s v="       100503"/>
    <s v="       101470"/>
    <s v="RAČ. PRODESK 400 G2"/>
    <x v="2"/>
    <s v="23.09.14"/>
    <s v="01.10.14"/>
    <s v="1"/>
    <n v="25"/>
    <n v="1"/>
    <n v="701.77"/>
    <n v="701.77"/>
    <n v="0"/>
    <n v="280.70800000000003"/>
    <x v="2"/>
  </r>
  <r>
    <s v="       104793"/>
    <s v="       101471"/>
    <s v="RAČ. PRODESK 490 G2"/>
    <x v="2"/>
    <s v="11.12.14"/>
    <s v="01.01.15"/>
    <s v="1"/>
    <n v="25"/>
    <n v="1"/>
    <n v="1111.55"/>
    <n v="1111.55"/>
    <n v="0"/>
    <n v="444.62"/>
    <x v="2"/>
  </r>
  <r>
    <s v="       102924"/>
    <s v="       101472"/>
    <s v="RAČ. RGNF Tip15"/>
    <x v="2"/>
    <s v="14.01.10"/>
    <s v="01.02.10"/>
    <s v="1"/>
    <n v="25"/>
    <n v="1"/>
    <n v="640.53"/>
    <n v="640.53"/>
    <n v="0"/>
    <n v="256.21199999999999"/>
    <x v="2"/>
  </r>
  <r>
    <s v="       105811"/>
    <s v="       101473"/>
    <s v="RAČ. WORKST. DELL T7400"/>
    <x v="2"/>
    <s v="17.11.08"/>
    <s v="01.12.08"/>
    <s v="1"/>
    <n v="25"/>
    <n v="1"/>
    <n v="3400.2000000000003"/>
    <n v="3400.2000000000003"/>
    <n v="0"/>
    <n v="1360.0800000000002"/>
    <x v="2"/>
  </r>
  <r>
    <s v="       101484"/>
    <s v="       101474"/>
    <s v="RAČ.ASUA,Intel G43,Tip15"/>
    <x v="2"/>
    <s v="05.11.09"/>
    <s v="01.12.09"/>
    <s v="1"/>
    <n v="25"/>
    <n v="1"/>
    <n v="1526.98"/>
    <n v="1526.98"/>
    <n v="0"/>
    <n v="610.79200000000003"/>
    <x v="2"/>
  </r>
  <r>
    <s v="       103562"/>
    <s v="       101475"/>
    <s v="RAČ.ASUS P5B DELUXE P965"/>
    <x v="2"/>
    <s v="31.01.07"/>
    <s v="01.02.07"/>
    <s v="1"/>
    <n v="25"/>
    <n v="1"/>
    <n v="1120.53"/>
    <n v="1120.53"/>
    <n v="0"/>
    <n v="448.21199999999999"/>
    <x v="2"/>
  </r>
  <r>
    <s v="       102372"/>
    <s v="       101476"/>
    <s v="RAČ.ASUS P6T,Intel X58"/>
    <x v="2"/>
    <s v="02.06.10"/>
    <s v="01.07.10"/>
    <s v="1"/>
    <n v="25"/>
    <n v="1"/>
    <n v="1208.6100000000001"/>
    <n v="1208.6100000000001"/>
    <n v="0"/>
    <n v="483.44400000000007"/>
    <x v="2"/>
  </r>
  <r>
    <s v="       101117"/>
    <s v="       101477"/>
    <s v="RAČ.ASUS, Intel G33"/>
    <x v="2"/>
    <s v="25.09.09"/>
    <s v="01.10.09"/>
    <s v="1"/>
    <n v="25"/>
    <n v="1"/>
    <n v="540.48"/>
    <n v="540.48"/>
    <n v="0"/>
    <n v="216.19200000000001"/>
    <x v="2"/>
  </r>
  <r>
    <s v="       105782"/>
    <s v="       101478"/>
    <s v="RAČ.ASUS,Intel G43,Tip 15"/>
    <x v="2"/>
    <s v="30.10.09"/>
    <s v="01.11.09"/>
    <s v="1"/>
    <n v="25"/>
    <n v="1"/>
    <n v="701.97"/>
    <n v="701.97"/>
    <n v="0"/>
    <n v="280.78800000000001"/>
    <x v="2"/>
  </r>
  <r>
    <s v="       106295"/>
    <s v="       101485"/>
    <s v="RAČ.CPU INTEL CORE2"/>
    <x v="2"/>
    <s v="15.01.08"/>
    <s v="01.02.08"/>
    <s v="1"/>
    <n v="25"/>
    <n v="1"/>
    <n v="1065.6100000000001"/>
    <n v="1065.6100000000001"/>
    <n v="0"/>
    <n v="426.24400000000009"/>
    <x v="2"/>
  </r>
  <r>
    <s v="       103118"/>
    <s v="       101486"/>
    <s v="RAČ.CPU PENT.III+MON.+MEM"/>
    <x v="2"/>
    <s v="16.10.00"/>
    <s v="01.11.00"/>
    <s v="1"/>
    <n v="25"/>
    <n v="1"/>
    <n v="1494.92"/>
    <n v="1494.92"/>
    <n v="0"/>
    <n v="597.96800000000007"/>
    <x v="2"/>
  </r>
  <r>
    <s v="       100527"/>
    <s v="       101492"/>
    <s v="RAČ.HP COMPAQ 6300PRO"/>
    <x v="2"/>
    <s v="04.10.13"/>
    <s v="01.11.13"/>
    <s v="1"/>
    <n v="25"/>
    <n v="1"/>
    <n v="749.05000000000007"/>
    <n v="749.05000000000007"/>
    <n v="0"/>
    <n v="299.62000000000006"/>
    <x v="2"/>
  </r>
  <r>
    <s v="       100528"/>
    <s v="       101492"/>
    <s v="RAČ.HP COMPAQ 6300PRO"/>
    <x v="2"/>
    <s v="04.10.13"/>
    <s v="01.11.13"/>
    <s v="1"/>
    <n v="25"/>
    <n v="1"/>
    <n v="749.05000000000007"/>
    <n v="749.05000000000007"/>
    <n v="0"/>
    <n v="299.62000000000006"/>
    <x v="2"/>
  </r>
  <r>
    <s v="       100529"/>
    <s v="       101492"/>
    <s v="RAČ.HP COMPAQ 6300PRO"/>
    <x v="2"/>
    <s v="04.10.13"/>
    <s v="01.11.13"/>
    <s v="1"/>
    <n v="25"/>
    <n v="1"/>
    <n v="749.05000000000007"/>
    <n v="749.05000000000007"/>
    <n v="0"/>
    <n v="299.62000000000006"/>
    <x v="2"/>
  </r>
  <r>
    <s v="       100530"/>
    <s v="       101492"/>
    <s v="RAČ.HP COMPAQ 6300PRO"/>
    <x v="2"/>
    <s v="04.10.13"/>
    <s v="01.11.13"/>
    <s v="1"/>
    <n v="25"/>
    <n v="1"/>
    <n v="749.05000000000007"/>
    <n v="749.05000000000007"/>
    <n v="0"/>
    <n v="299.62000000000006"/>
    <x v="2"/>
  </r>
  <r>
    <s v="       105157"/>
    <s v="       101494"/>
    <s v="RAČ.HP COMPAQ 8200Elite"/>
    <x v="2"/>
    <s v="15.11.11"/>
    <s v="01.12.11"/>
    <s v="1"/>
    <n v="25"/>
    <n v="1"/>
    <n v="1031.56"/>
    <n v="1031.56"/>
    <n v="0"/>
    <n v="412.62400000000002"/>
    <x v="2"/>
  </r>
  <r>
    <s v="       101279"/>
    <s v="       101500"/>
    <s v="RAČ.HP PRODESK 490G1"/>
    <x v="2"/>
    <s v="29.07.14"/>
    <s v="01.08.14"/>
    <s v="1"/>
    <n v="25"/>
    <n v="1"/>
    <n v="877.63"/>
    <n v="877.63"/>
    <n v="0"/>
    <n v="351.05200000000002"/>
    <x v="2"/>
  </r>
  <r>
    <s v="       104984"/>
    <s v="       101501"/>
    <s v="RAČ.HP PROONE 600 G1"/>
    <x v="2"/>
    <s v="13.06.14"/>
    <s v="01.07.14"/>
    <s v="1"/>
    <n v="25"/>
    <n v="1"/>
    <n v="1041.07"/>
    <n v="1041.07"/>
    <n v="0"/>
    <n v="416.428"/>
    <x v="2"/>
  </r>
  <r>
    <s v="       105142"/>
    <s v="       101502"/>
    <s v="RAČ.HP PROONE 600G1"/>
    <x v="2"/>
    <s v="10.10.14"/>
    <s v="01.11.14"/>
    <s v="1"/>
    <n v="25"/>
    <n v="1"/>
    <n v="1041.07"/>
    <n v="1041.07"/>
    <n v="0"/>
    <n v="416.428"/>
    <x v="2"/>
  </r>
  <r>
    <s v="       103704"/>
    <s v="       101503"/>
    <s v="RAČ.HP Z400(donac.Japan)"/>
    <x v="2"/>
    <s v="04.11.11"/>
    <s v="01.12.11"/>
    <s v="1"/>
    <n v="25"/>
    <n v="1"/>
    <n v="1754.6000000000001"/>
    <n v="1754.6000000000001"/>
    <n v="0"/>
    <n v="701.84000000000015"/>
    <x v="2"/>
  </r>
  <r>
    <s v="       102063"/>
    <s v="       101510"/>
    <s v="RAČ.INTEL G33 2.66GHz"/>
    <x v="2"/>
    <s v="29.10.08"/>
    <s v="01.11.08"/>
    <s v="1"/>
    <n v="25"/>
    <n v="1"/>
    <n v="700.15"/>
    <n v="700.15"/>
    <n v="0"/>
    <n v="280.06"/>
    <x v="2"/>
  </r>
  <r>
    <s v="       103340"/>
    <s v="       101514"/>
    <s v="RAČ.INTEL G33, RGNF Tip14"/>
    <x v="2"/>
    <s v="05.03.09"/>
    <s v="01.04.09"/>
    <s v="1"/>
    <n v="25"/>
    <n v="1"/>
    <n v="639.59"/>
    <n v="639.59"/>
    <n v="0"/>
    <n v="255.83600000000001"/>
    <x v="2"/>
  </r>
  <r>
    <s v="       104794"/>
    <s v="       101526"/>
    <s v="RAČ.INTEL33*RGNF Tip 15 *"/>
    <x v="2"/>
    <s v="29.10.09"/>
    <s v="01.11.09"/>
    <s v="1"/>
    <n v="25"/>
    <n v="1"/>
    <n v="701.97"/>
    <n v="701.97"/>
    <n v="0"/>
    <n v="280.78800000000001"/>
    <x v="2"/>
  </r>
  <r>
    <s v="       103846"/>
    <s v="       101530"/>
    <s v="RAČ.MB INTEL DP35DPM*ATX"/>
    <x v="2"/>
    <s v="18.02.08"/>
    <s v="01.03.08"/>
    <s v="1"/>
    <n v="25"/>
    <n v="1"/>
    <n v="1066.42"/>
    <n v="1066.42"/>
    <n v="0"/>
    <n v="426.56800000000004"/>
    <x v="2"/>
  </r>
  <r>
    <s v="       100014"/>
    <s v="       101531"/>
    <s v="RAČ.MSGW Infinity sp2194"/>
    <x v="2"/>
    <s v="15.07.15"/>
    <s v="01.08.15"/>
    <s v="1"/>
    <n v="25"/>
    <n v="1"/>
    <n v="666.43000000000006"/>
    <n v="666.43000000000006"/>
    <n v="0"/>
    <n v="266.57200000000006"/>
    <x v="2"/>
  </r>
  <r>
    <s v="       100085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086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087"/>
    <s v="       101531"/>
    <s v="RAČ.MSGW Infinity sp2194"/>
    <x v="2"/>
    <s v="15.07.15"/>
    <s v="01.08.15"/>
    <s v="1"/>
    <n v="25"/>
    <n v="1"/>
    <n v="666.43000000000006"/>
    <n v="666.43000000000006"/>
    <n v="0"/>
    <n v="266.57200000000006"/>
    <x v="2"/>
  </r>
  <r>
    <s v="       100101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103"/>
    <s v="       101531"/>
    <s v="RAČ.MSGW Infinity sp2194"/>
    <x v="2"/>
    <s v="15.07.15"/>
    <s v="01.08.15"/>
    <s v="1"/>
    <n v="25"/>
    <n v="1"/>
    <n v="666.43000000000006"/>
    <n v="666.43000000000006"/>
    <n v="0"/>
    <n v="266.57200000000006"/>
    <x v="2"/>
  </r>
  <r>
    <s v="       100119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121"/>
    <s v="       101531"/>
    <s v="RAČ.MSGW Infinity sp2194"/>
    <x v="2"/>
    <s v="15.07.15"/>
    <s v="01.08.15"/>
    <s v="1"/>
    <n v="25"/>
    <n v="1"/>
    <n v="666.43000000000006"/>
    <n v="666.43000000000006"/>
    <n v="0"/>
    <n v="266.57200000000006"/>
    <x v="2"/>
  </r>
  <r>
    <s v="       100135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157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371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0396"/>
    <s v="       101531"/>
    <s v="RAČ.MSGW Infinity sp2194"/>
    <x v="2"/>
    <s v="15.07.15"/>
    <s v="01.08.15"/>
    <s v="1"/>
    <n v="25"/>
    <n v="1"/>
    <n v="638.44000000000005"/>
    <n v="638.44000000000005"/>
    <n v="0"/>
    <n v="255.37600000000003"/>
    <x v="2"/>
  </r>
  <r>
    <s v="       106405"/>
    <s v="       101531"/>
    <s v="RAČ.MSGW Infinity sp2194"/>
    <x v="2"/>
    <s v="15.07.15"/>
    <s v="01.08.15"/>
    <s v="1"/>
    <n v="25"/>
    <n v="1"/>
    <n v="666.43000000000006"/>
    <n v="666.43000000000006"/>
    <n v="0"/>
    <n v="266.57200000000006"/>
    <x v="2"/>
  </r>
  <r>
    <s v="       100547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48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0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1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3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5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6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7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8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59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1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3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4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5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8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0569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6417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06419"/>
    <s v="       101532"/>
    <s v="RAČ.MSGW INFINITY sp2195v"/>
    <x v="2"/>
    <s v="07.09.15"/>
    <s v="01.10.15"/>
    <s v="1"/>
    <n v="25"/>
    <n v="1"/>
    <n v="817.07"/>
    <n v="817.07"/>
    <n v="0"/>
    <n v="326.82800000000003"/>
    <x v="2"/>
  </r>
  <r>
    <s v="       110500"/>
    <s v="       101534"/>
    <s v="Rač.MSGW INFINITY sp4705"/>
    <x v="2"/>
    <s v="05.07.17"/>
    <s v="01.08.17"/>
    <s v="1"/>
    <n v="25"/>
    <n v="1"/>
    <n v="928.88"/>
    <n v="928.88"/>
    <n v="0"/>
    <n v="371.55200000000002"/>
    <x v="2"/>
  </r>
  <r>
    <s v="       103391"/>
    <s v="       101537"/>
    <s v="RAČ.PRODESK 400G1"/>
    <x v="2"/>
    <s v="08.07.14"/>
    <s v="01.08.14"/>
    <s v="1"/>
    <n v="25"/>
    <n v="1"/>
    <n v="675.11"/>
    <n v="675.11"/>
    <n v="0"/>
    <n v="270.04400000000004"/>
    <x v="2"/>
  </r>
  <r>
    <s v="       101788"/>
    <s v="       101540"/>
    <s v="RAČ.PRODESK 490G1"/>
    <x v="2"/>
    <s v="29.07.14"/>
    <s v="01.08.14"/>
    <s v="1"/>
    <n v="25"/>
    <n v="1"/>
    <n v="877.63"/>
    <n v="877.63"/>
    <n v="0"/>
    <n v="351.05200000000002"/>
    <x v="2"/>
  </r>
  <r>
    <s v="       101154"/>
    <s v="       101541"/>
    <s v="RAČ.PROONE 600 G1"/>
    <x v="2"/>
    <s v="11.08.14"/>
    <s v="01.09.14"/>
    <s v="1"/>
    <n v="25"/>
    <n v="1"/>
    <n v="1082.19"/>
    <n v="1082.19"/>
    <n v="0"/>
    <n v="432.87600000000003"/>
    <x v="2"/>
  </r>
  <r>
    <s v="       101770"/>
    <s v="       101541"/>
    <s v="RAČ.PROONE 600 G1"/>
    <x v="2"/>
    <s v="11.08.14"/>
    <s v="01.09.14"/>
    <s v="1"/>
    <n v="25"/>
    <n v="1"/>
    <n v="1082.19"/>
    <n v="1082.19"/>
    <n v="0"/>
    <n v="432.87600000000003"/>
    <x v="2"/>
  </r>
  <r>
    <s v="       112249"/>
    <s v="       102957"/>
    <s v="RAČINALO LENOVO THINK CENTRE M910"/>
    <x v="2"/>
    <s v="07.07.22"/>
    <s v="01.08.22"/>
    <s v="1"/>
    <n v="25"/>
    <n v="1"/>
    <n v="165.9"/>
    <n v="138.26"/>
    <n v="27.64"/>
    <n v="66.36"/>
    <x v="2"/>
  </r>
  <r>
    <s v="       112250"/>
    <s v="       102957"/>
    <s v="RAČINALO LENOVO THINK CENTRE M910"/>
    <x v="2"/>
    <s v="07.07.22"/>
    <s v="01.08.22"/>
    <s v="1"/>
    <n v="25"/>
    <n v="1"/>
    <n v="165.9"/>
    <n v="141.72"/>
    <n v="24.18"/>
    <n v="66.36"/>
    <x v="2"/>
  </r>
  <r>
    <s v="       112251"/>
    <s v="       102957"/>
    <s v="RAČINALO LENOVO THINK CENTRE M910"/>
    <x v="2"/>
    <s v="07.07.22"/>
    <s v="01.08.22"/>
    <s v="1"/>
    <n v="25"/>
    <n v="1"/>
    <n v="165.9"/>
    <n v="141.72"/>
    <n v="24.18"/>
    <n v="66.36"/>
    <x v="2"/>
  </r>
  <r>
    <s v="       112252"/>
    <s v="       102957"/>
    <s v="RAČINALO LENOVO THINK CENTRE M910"/>
    <x v="2"/>
    <s v="07.07.22"/>
    <s v="01.08.22"/>
    <s v="1"/>
    <n v="25"/>
    <n v="1"/>
    <n v="165.9"/>
    <n v="141.72"/>
    <n v="24.18"/>
    <n v="66.36"/>
    <x v="2"/>
  </r>
  <r>
    <s v="       100075"/>
    <s v="       101544"/>
    <s v="RAČU.EL.STR. OLIMPIA 5212"/>
    <x v="2"/>
    <s v="05.10.00"/>
    <s v="01.11.00"/>
    <s v="1"/>
    <n v="20"/>
    <n v="1"/>
    <n v="114.64"/>
    <n v="114.64"/>
    <n v="0"/>
    <n v="45.856000000000002"/>
    <x v="2"/>
  </r>
  <r>
    <s v="       100077"/>
    <s v="       101546"/>
    <s v="RAČU.EL.STROJ OLIMPIA*CPD"/>
    <x v="2"/>
    <s v="22.01.02"/>
    <s v="01.02.02"/>
    <s v="1"/>
    <n v="20"/>
    <n v="1"/>
    <n v="158.68"/>
    <n v="158.68"/>
    <n v="0"/>
    <n v="63.472000000000008"/>
    <x v="2"/>
  </r>
  <r>
    <s v="       102775"/>
    <s v="       101549"/>
    <s v="RAČUNALO  PENTIUM 4"/>
    <x v="2"/>
    <s v="18.07.03"/>
    <s v="01.08.03"/>
    <s v="1"/>
    <n v="25"/>
    <n v="1"/>
    <n v="898.63"/>
    <n v="898.63"/>
    <n v="0"/>
    <n v="359.452"/>
    <x v="2"/>
  </r>
  <r>
    <s v="       106375"/>
    <s v="       101551"/>
    <s v="RAČUNALO (MZ)"/>
    <x v="2"/>
    <s v="17.03.03"/>
    <s v="01.04.03"/>
    <s v="1"/>
    <n v="25"/>
    <n v="1"/>
    <n v="837.32"/>
    <n v="837.32"/>
    <n v="0"/>
    <n v="334.92800000000005"/>
    <x v="2"/>
  </r>
  <r>
    <s v="       112440"/>
    <s v="       103064"/>
    <s v="RAČUNALO ALL IN ONE"/>
    <x v="2"/>
    <s v="29.06.23"/>
    <s v="01.07.23"/>
    <s v="1"/>
    <n v="25"/>
    <n v="1"/>
    <n v="795.4"/>
    <n v="497.13"/>
    <n v="298.27"/>
    <n v="318.16000000000003"/>
    <x v="2"/>
  </r>
  <r>
    <s v="       112441"/>
    <s v="       103064"/>
    <s v="RAČUNALO ALL IN ONE"/>
    <x v="2"/>
    <s v="29.06.23"/>
    <s v="01.07.23"/>
    <s v="1"/>
    <n v="25"/>
    <n v="1"/>
    <n v="795.4"/>
    <n v="497.13"/>
    <n v="298.27"/>
    <n v="318.16000000000003"/>
    <x v="2"/>
  </r>
  <r>
    <s v="       112498"/>
    <s v="       300345"/>
    <s v="RAČUNALO ALL IN ONE 27"/>
    <x v="2"/>
    <s v="30.11.23"/>
    <s v="01.12.23"/>
    <s v="1"/>
    <n v="25"/>
    <n v="1"/>
    <n v="850.59"/>
    <n v="443.02"/>
    <n v="407.57"/>
    <n v="850.59"/>
    <x v="1"/>
  </r>
  <r>
    <s v="       112499"/>
    <s v="       300345"/>
    <s v="RAČUNALO ALL IN ONE 27"/>
    <x v="2"/>
    <s v="30.11.23"/>
    <s v="01.12.23"/>
    <s v="1"/>
    <n v="25"/>
    <n v="1"/>
    <n v="850.59"/>
    <n v="443.02"/>
    <n v="407.57"/>
    <n v="850.59"/>
    <x v="1"/>
  </r>
  <r>
    <s v="       112500"/>
    <s v="       300345"/>
    <s v="RAČUNALO ALL IN ONE 27"/>
    <x v="2"/>
    <s v="30.11.23"/>
    <s v="01.12.23"/>
    <s v="1"/>
    <n v="25"/>
    <n v="1"/>
    <n v="850.59"/>
    <n v="443.02"/>
    <n v="407.57"/>
    <n v="850.59"/>
    <x v="1"/>
  </r>
  <r>
    <s v="       112501"/>
    <s v="       300345"/>
    <s v="RAČUNALO ALL IN ONE 27"/>
    <x v="2"/>
    <s v="30.11.23"/>
    <s v="01.12.23"/>
    <s v="1"/>
    <n v="25"/>
    <n v="1"/>
    <n v="850.59"/>
    <n v="443.02"/>
    <n v="407.57"/>
    <n v="850.59"/>
    <x v="1"/>
  </r>
  <r>
    <s v="       112502"/>
    <s v="       300345"/>
    <s v="RAČUNALO ALL IN ONE 27"/>
    <x v="2"/>
    <s v="30.11.23"/>
    <s v="01.12.23"/>
    <s v="1"/>
    <n v="25"/>
    <n v="1"/>
    <n v="850.6"/>
    <n v="443.02"/>
    <n v="407.58"/>
    <n v="850.6"/>
    <x v="1"/>
  </r>
  <r>
    <s v="       112582"/>
    <s v="       103137"/>
    <s v="RAČUNALO ALL IN ONE ASUA 27&quot;"/>
    <x v="2"/>
    <s v="23.05.24"/>
    <s v="01.06.24"/>
    <s v="1"/>
    <n v="25"/>
    <n v="1"/>
    <n v="1155"/>
    <n v="433.13"/>
    <n v="721.87"/>
    <n v="1155"/>
    <x v="1"/>
  </r>
  <r>
    <s v="       112479"/>
    <s v="       103082"/>
    <s v="RAČUNALO ALL IN ONE LENOVO 27"/>
    <x v="2"/>
    <s v="13.10.23"/>
    <s v="01.11.23"/>
    <s v="1"/>
    <n v="25"/>
    <n v="1"/>
    <n v="859.03"/>
    <n v="465.31"/>
    <n v="393.72"/>
    <n v="859.03"/>
    <x v="1"/>
  </r>
  <r>
    <s v="       112480"/>
    <s v="       103082"/>
    <s v="RAČUNALO ALL IN ONE LENOVO 27"/>
    <x v="2"/>
    <s v="13.10.23"/>
    <s v="01.11.23"/>
    <s v="1"/>
    <n v="25"/>
    <n v="1"/>
    <n v="859.03"/>
    <n v="465.31"/>
    <n v="393.72"/>
    <n v="859.03"/>
    <x v="1"/>
  </r>
  <r>
    <s v="       112692"/>
    <s v="       103082"/>
    <s v="RAČUNALO ALL IN ONE LENOVO 27"/>
    <x v="2"/>
    <s v="21.02.25"/>
    <s v="01.03.25"/>
    <s v="1"/>
    <n v="25"/>
    <n v="1"/>
    <n v="1159.6100000000001"/>
    <n v="241.59"/>
    <n v="918.02"/>
    <n v="1159.6100000000001"/>
    <x v="1"/>
  </r>
  <r>
    <s v="       112787"/>
    <s v="       103082"/>
    <s v="RAČUNALO ALL IN ONE LENOVO 27"/>
    <x v="2"/>
    <s v="18.09.25"/>
    <s v="01.10.25"/>
    <s v="1"/>
    <n v="25"/>
    <n v="1"/>
    <n v="836.80000000000007"/>
    <n v="52.300000000000004"/>
    <n v="784.5"/>
    <n v="836.80000000000007"/>
    <x v="1"/>
  </r>
  <r>
    <s v="       110502"/>
    <s v="       101552"/>
    <s v="Računalo Asus A88XM"/>
    <x v="2"/>
    <s v="20.06.17"/>
    <s v="01.07.17"/>
    <s v="1"/>
    <n v="25"/>
    <n v="1"/>
    <n v="396.87"/>
    <n v="396.87"/>
    <n v="0"/>
    <n v="158.74800000000002"/>
    <x v="2"/>
  </r>
  <r>
    <s v="       104364"/>
    <s v="       101553"/>
    <s v="RAČUNALO ASUS P9X79"/>
    <x v="2"/>
    <s v="15.05.14"/>
    <s v="01.06.14"/>
    <s v="1"/>
    <n v="25"/>
    <n v="1"/>
    <n v="1587.14"/>
    <n v="1587.14"/>
    <n v="0"/>
    <n v="634.85600000000011"/>
    <x v="2"/>
  </r>
  <r>
    <s v="       102815"/>
    <s v="       101559"/>
    <s v="RAČUNALO ELITE 7500"/>
    <x v="2"/>
    <s v="20.12.13"/>
    <s v="01.01.14"/>
    <s v="1"/>
    <n v="25"/>
    <n v="1"/>
    <n v="941.5"/>
    <n v="941.5"/>
    <n v="0"/>
    <n v="376.6"/>
    <x v="2"/>
  </r>
  <r>
    <s v="       106643"/>
    <s v="       101559"/>
    <s v="RAČUNALO ELITE 7500"/>
    <x v="2"/>
    <s v="17.10.13"/>
    <s v="01.11.13"/>
    <s v="1"/>
    <n v="25"/>
    <n v="1"/>
    <n v="941.5"/>
    <n v="941.5"/>
    <n v="0"/>
    <n v="376.6"/>
    <x v="2"/>
  </r>
  <r>
    <s v="       111154"/>
    <s v="       101560"/>
    <s v="Računalo HP 290"/>
    <x v="2"/>
    <s v="01.10.19"/>
    <s v="01.11.19"/>
    <s v="1"/>
    <n v="25"/>
    <n v="1"/>
    <n v="611.35"/>
    <n v="611.35"/>
    <n v="0"/>
    <n v="244.54000000000002"/>
    <x v="2"/>
  </r>
  <r>
    <s v="       111155"/>
    <s v="       101560"/>
    <s v="Računalo HP 290"/>
    <x v="2"/>
    <s v="01.10.19"/>
    <s v="01.11.19"/>
    <s v="1"/>
    <n v="25"/>
    <n v="1"/>
    <n v="611.35"/>
    <n v="611.35"/>
    <n v="0"/>
    <n v="244.54000000000002"/>
    <x v="2"/>
  </r>
  <r>
    <s v="       111156"/>
    <s v="       101560"/>
    <s v="Računalo HP 290"/>
    <x v="2"/>
    <s v="01.10.19"/>
    <s v="01.11.19"/>
    <s v="1"/>
    <n v="25"/>
    <n v="1"/>
    <n v="611.35"/>
    <n v="611.35"/>
    <n v="0"/>
    <n v="244.54000000000002"/>
    <x v="2"/>
  </r>
  <r>
    <s v="       111159"/>
    <s v="       101560"/>
    <s v="Računalo HP 290"/>
    <x v="2"/>
    <s v="01.10.19"/>
    <s v="01.11.19"/>
    <s v="1"/>
    <n v="25"/>
    <n v="1"/>
    <n v="611.35"/>
    <n v="611.35"/>
    <n v="0"/>
    <n v="244.54000000000002"/>
    <x v="2"/>
  </r>
  <r>
    <s v="       111167"/>
    <s v="       101560"/>
    <s v="Računalo HP 290"/>
    <x v="2"/>
    <s v="14.10.19"/>
    <s v="01.11.19"/>
    <s v="1"/>
    <n v="25"/>
    <n v="1"/>
    <n v="611.35"/>
    <n v="611.35"/>
    <n v="0"/>
    <n v="244.54000000000002"/>
    <x v="2"/>
  </r>
  <r>
    <s v="       111194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195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196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197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198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199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200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201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202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11203"/>
    <s v="       101560"/>
    <s v="Računalo HP 290"/>
    <x v="2"/>
    <s v="11.11.19"/>
    <s v="01.12.19"/>
    <s v="1"/>
    <n v="25"/>
    <n v="1"/>
    <n v="611.35"/>
    <n v="611.35"/>
    <n v="0"/>
    <n v="244.54000000000002"/>
    <x v="2"/>
  </r>
  <r>
    <s v="       102284"/>
    <s v="       101563"/>
    <s v="RAČUNALO HP 8100CMT"/>
    <x v="2"/>
    <s v="20.10.10"/>
    <s v="01.11.10"/>
    <s v="1"/>
    <n v="25"/>
    <n v="1"/>
    <n v="861.6"/>
    <n v="861.6"/>
    <n v="0"/>
    <n v="344.64000000000004"/>
    <x v="2"/>
  </r>
  <r>
    <s v="       100531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32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37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38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39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40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41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0542"/>
    <s v="       101564"/>
    <s v="RAČUNALO HP COMPAQ 6300PR"/>
    <x v="2"/>
    <s v="08.05.13"/>
    <s v="01.06.13"/>
    <s v="1"/>
    <n v="25"/>
    <n v="1"/>
    <n v="749.05000000000007"/>
    <n v="749.05000000000007"/>
    <n v="0"/>
    <n v="299.62000000000006"/>
    <x v="2"/>
  </r>
  <r>
    <s v="       104436"/>
    <s v="       101566"/>
    <s v="RAČUNALO HP COMPAQ 8200"/>
    <x v="2"/>
    <s v="18.07.11"/>
    <s v="01.08.11"/>
    <s v="1"/>
    <n v="25"/>
    <n v="1"/>
    <n v="860.89"/>
    <n v="860.89"/>
    <n v="0"/>
    <n v="344.35599999999999"/>
    <x v="2"/>
  </r>
  <r>
    <s v="       100299"/>
    <s v="       101567"/>
    <s v="RAČUNALO HP COMPAQ6300PRO"/>
    <x v="2"/>
    <s v="15.05.13"/>
    <s v="01.06.13"/>
    <s v="1"/>
    <n v="25"/>
    <n v="1"/>
    <n v="749.05000000000007"/>
    <n v="749.05000000000007"/>
    <n v="0"/>
    <n v="299.62000000000006"/>
    <x v="2"/>
  </r>
  <r>
    <s v="       100310"/>
    <s v="       101567"/>
    <s v="RAČUNALO HP COMPAQ6300PRO"/>
    <x v="2"/>
    <s v="15.05.13"/>
    <s v="01.06.13"/>
    <s v="1"/>
    <n v="25"/>
    <n v="1"/>
    <n v="749.05000000000007"/>
    <n v="749.05000000000007"/>
    <n v="0"/>
    <n v="299.62000000000006"/>
    <x v="2"/>
  </r>
  <r>
    <s v="       103765"/>
    <s v="       101569"/>
    <s v="RAČUNALO HP ELITE 7500"/>
    <x v="2"/>
    <s v="19.09.13"/>
    <s v="01.10.13"/>
    <s v="1"/>
    <n v="25"/>
    <n v="1"/>
    <n v="907.61"/>
    <n v="907.61"/>
    <n v="0"/>
    <n v="363.04400000000004"/>
    <x v="2"/>
  </r>
  <r>
    <s v="       102647"/>
    <s v="       101571"/>
    <s v="RAČUNALO HP PRO 3500"/>
    <x v="2"/>
    <s v="20.11.12"/>
    <s v="01.12.12"/>
    <s v="1"/>
    <n v="25"/>
    <n v="1"/>
    <n v="669.12"/>
    <n v="669.12"/>
    <n v="0"/>
    <n v="267.64800000000002"/>
    <x v="2"/>
  </r>
  <r>
    <s v="       106184"/>
    <s v="       101572"/>
    <s v="RAČUNALO HP PRO3500"/>
    <x v="2"/>
    <s v="26.10.12"/>
    <s v="01.11.12"/>
    <s v="1"/>
    <n v="25"/>
    <n v="1"/>
    <n v="698.45"/>
    <n v="698.45"/>
    <n v="0"/>
    <n v="279.38000000000005"/>
    <x v="2"/>
  </r>
  <r>
    <s v="       110883"/>
    <s v="       101573"/>
    <s v="Računalo HP prodesk 400"/>
    <x v="2"/>
    <s v="21.03.18"/>
    <s v="01.04.18"/>
    <s v="1"/>
    <n v="25"/>
    <n v="1"/>
    <n v="779.58"/>
    <n v="779.58"/>
    <n v="0"/>
    <n v="311.83200000000005"/>
    <x v="2"/>
  </r>
  <r>
    <s v="       111122"/>
    <s v="       101573"/>
    <s v="Računalo HP prodesk 400"/>
    <x v="2"/>
    <s v="03.09.19"/>
    <s v="01.10.19"/>
    <s v="1"/>
    <n v="25"/>
    <n v="1"/>
    <n v="994.16"/>
    <n v="994.16"/>
    <n v="0"/>
    <n v="397.66399999999999"/>
    <x v="2"/>
  </r>
  <r>
    <s v="       111127"/>
    <s v="       101573"/>
    <s v="Računalo HP prodesk 400"/>
    <x v="2"/>
    <s v="03.09.19"/>
    <s v="01.10.19"/>
    <s v="1"/>
    <n v="25"/>
    <n v="1"/>
    <n v="994.16"/>
    <n v="994.16"/>
    <n v="0"/>
    <n v="397.66399999999999"/>
    <x v="2"/>
  </r>
  <r>
    <s v="       111138"/>
    <s v="       101573"/>
    <s v="Računalo HP prodesk 400"/>
    <x v="2"/>
    <s v="09.09.19"/>
    <s v="01.10.19"/>
    <s v="1"/>
    <n v="25"/>
    <n v="1"/>
    <n v="1022.8000000000001"/>
    <n v="1022.8000000000001"/>
    <n v="0"/>
    <n v="409.12000000000006"/>
    <x v="2"/>
  </r>
  <r>
    <s v="       111144"/>
    <s v="       101573"/>
    <s v="Računalo HP prodesk 400"/>
    <x v="2"/>
    <s v="18.09.19"/>
    <s v="01.10.19"/>
    <s v="1"/>
    <n v="25"/>
    <n v="1"/>
    <n v="1022.8000000000001"/>
    <n v="1022.8000000000001"/>
    <n v="0"/>
    <n v="409.12000000000006"/>
    <x v="2"/>
  </r>
  <r>
    <s v="       111145"/>
    <s v="       101573"/>
    <s v="Računalo HP prodesk 400"/>
    <x v="2"/>
    <s v="18.09.19"/>
    <s v="01.10.19"/>
    <s v="1"/>
    <n v="25"/>
    <n v="1"/>
    <n v="1022.8000000000001"/>
    <n v="1022.8000000000001"/>
    <n v="0"/>
    <n v="409.12000000000006"/>
    <x v="2"/>
  </r>
  <r>
    <s v="       111306"/>
    <s v="       102621"/>
    <s v="RAČUNALO HP PRODESK 400 G6"/>
    <x v="2"/>
    <s v="02.01.20"/>
    <s v="01.02.20"/>
    <s v="1"/>
    <n v="25"/>
    <n v="1"/>
    <n v="1022.8000000000001"/>
    <n v="1022.8000000000001"/>
    <n v="0"/>
    <n v="409.12000000000006"/>
    <x v="2"/>
  </r>
  <r>
    <s v="       103551"/>
    <s v="       101574"/>
    <s v="RAČUNALO HP PRODESK 400G1"/>
    <x v="2"/>
    <s v="11.06.14"/>
    <s v="01.07.14"/>
    <s v="1"/>
    <n v="25"/>
    <n v="1"/>
    <n v="675.11"/>
    <n v="675.11"/>
    <n v="0"/>
    <n v="270.04400000000004"/>
    <x v="2"/>
  </r>
  <r>
    <s v="       110830"/>
    <s v="       101575"/>
    <s v="Računalo HP ProDesk 400G4"/>
    <x v="2"/>
    <s v="22.02.18"/>
    <s v="01.03.18"/>
    <s v="1"/>
    <n v="25"/>
    <n v="1"/>
    <n v="923.92000000000007"/>
    <n v="923.92000000000007"/>
    <n v="0"/>
    <n v="369.56800000000004"/>
    <x v="2"/>
  </r>
  <r>
    <s v="       111080"/>
    <s v="       101576"/>
    <s v="Računalo HP PRODESK 400G5"/>
    <x v="2"/>
    <s v="05.07.19"/>
    <s v="01.08.19"/>
    <s v="1"/>
    <n v="25"/>
    <n v="1"/>
    <n v="994.16"/>
    <n v="994.16"/>
    <n v="0"/>
    <n v="397.66399999999999"/>
    <x v="2"/>
  </r>
  <r>
    <s v="       111067"/>
    <s v="       101577"/>
    <s v="Računalo HP PRODESK 400GS"/>
    <x v="2"/>
    <s v="17.06.19"/>
    <s v="01.07.19"/>
    <s v="1"/>
    <n v="25"/>
    <n v="1"/>
    <n v="1022.8000000000001"/>
    <n v="1022.8000000000001"/>
    <n v="0"/>
    <n v="409.12000000000006"/>
    <x v="2"/>
  </r>
  <r>
    <s v="       111068"/>
    <s v="       101577"/>
    <s v="Računalo HP PRODESK 400GS"/>
    <x v="2"/>
    <s v="17.06.19"/>
    <s v="01.07.19"/>
    <s v="1"/>
    <n v="25"/>
    <n v="1"/>
    <n v="1022.8000000000001"/>
    <n v="1022.8000000000001"/>
    <n v="0"/>
    <n v="409.12000000000006"/>
    <x v="2"/>
  </r>
  <r>
    <s v="       111075"/>
    <s v="       101577"/>
    <s v="Računalo HP PRODESK 400GS"/>
    <x v="2"/>
    <s v="11.07.19"/>
    <s v="01.08.19"/>
    <s v="1"/>
    <n v="25"/>
    <n v="1"/>
    <n v="1022.8000000000001"/>
    <n v="1022.8000000000001"/>
    <n v="0"/>
    <n v="409.12000000000006"/>
    <x v="2"/>
  </r>
  <r>
    <s v="       111077"/>
    <s v="       101577"/>
    <s v="Računalo HP PRODESK 400GS"/>
    <x v="2"/>
    <s v="05.07.19"/>
    <s v="01.08.19"/>
    <s v="1"/>
    <n v="25"/>
    <n v="1"/>
    <n v="1022.8000000000001"/>
    <n v="1022.8000000000001"/>
    <n v="0"/>
    <n v="409.12000000000006"/>
    <x v="2"/>
  </r>
  <r>
    <s v="       111079"/>
    <s v="       101577"/>
    <s v="Računalo HP PRODESK 400GS"/>
    <x v="2"/>
    <s v="05.07.19"/>
    <s v="01.08.19"/>
    <s v="1"/>
    <n v="25"/>
    <n v="1"/>
    <n v="1022.8000000000001"/>
    <n v="1022.8000000000001"/>
    <n v="0"/>
    <n v="409.12000000000006"/>
    <x v="2"/>
  </r>
  <r>
    <s v="       101370"/>
    <s v="       101578"/>
    <s v="RAČUNALO HP PRODESK 490G1"/>
    <x v="2"/>
    <s v="26.05.14"/>
    <s v="01.06.14"/>
    <s v="1"/>
    <n v="25"/>
    <n v="1"/>
    <n v="877.63"/>
    <n v="877.63"/>
    <n v="0"/>
    <n v="351.05200000000002"/>
    <x v="2"/>
  </r>
  <r>
    <s v="       110841"/>
    <s v="       101579"/>
    <s v="Računalo HP ProDesk G4"/>
    <x v="2"/>
    <s v="12.03.18"/>
    <s v="01.04.18"/>
    <s v="1"/>
    <n v="25"/>
    <n v="1"/>
    <n v="753.07"/>
    <n v="753.07"/>
    <n v="0"/>
    <n v="301.22800000000001"/>
    <x v="2"/>
  </r>
  <r>
    <s v="       110842"/>
    <s v="       101579"/>
    <s v="Računalo HP ProDesk G4"/>
    <x v="2"/>
    <s v="12.03.18"/>
    <s v="01.04.18"/>
    <s v="1"/>
    <n v="25"/>
    <n v="1"/>
    <n v="753.08"/>
    <n v="753.08"/>
    <n v="0"/>
    <n v="301.23200000000003"/>
    <x v="2"/>
  </r>
  <r>
    <s v="       110921"/>
    <s v="       101579"/>
    <s v="Računalo HP ProDesk G4"/>
    <x v="2"/>
    <s v="17.07.18"/>
    <s v="01.08.18"/>
    <s v="1"/>
    <n v="25"/>
    <n v="1"/>
    <n v="923.92000000000007"/>
    <n v="923.92000000000007"/>
    <n v="0"/>
    <n v="369.56800000000004"/>
    <x v="2"/>
  </r>
  <r>
    <s v="       110923"/>
    <s v="       101579"/>
    <s v="Računalo HP ProDesk G4"/>
    <x v="2"/>
    <s v="17.07.18"/>
    <s v="01.08.18"/>
    <s v="1"/>
    <n v="25"/>
    <n v="1"/>
    <n v="923.92000000000007"/>
    <n v="923.92000000000007"/>
    <n v="0"/>
    <n v="369.56800000000004"/>
    <x v="2"/>
  </r>
  <r>
    <s v="       110868"/>
    <s v="       101580"/>
    <s v="Računalo HP ProDesk400"/>
    <x v="2"/>
    <s v="26.04.18"/>
    <s v="01.05.18"/>
    <s v="1"/>
    <n v="25"/>
    <n v="1"/>
    <n v="923.92000000000007"/>
    <n v="923.92000000000007"/>
    <n v="0"/>
    <n v="369.56800000000004"/>
    <x v="2"/>
  </r>
  <r>
    <s v="       110924"/>
    <s v="       101581"/>
    <s v="Računalo HP ProDeskG4"/>
    <x v="2"/>
    <s v="29.08.18"/>
    <s v="01.09.18"/>
    <s v="1"/>
    <n v="25"/>
    <n v="1"/>
    <n v="892.5"/>
    <n v="892.5"/>
    <n v="0"/>
    <n v="357"/>
    <x v="2"/>
  </r>
  <r>
    <s v="       111184"/>
    <s v="       101583"/>
    <s v="Računalo HP290"/>
    <x v="2"/>
    <s v="06.11.19"/>
    <s v="01.12.19"/>
    <s v="1"/>
    <n v="25"/>
    <n v="1"/>
    <n v="611.35"/>
    <n v="611.35"/>
    <n v="0"/>
    <n v="244.54000000000002"/>
    <x v="2"/>
  </r>
  <r>
    <s v="       110187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188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189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190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191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192"/>
    <s v="       101584"/>
    <s v="Računalo Infinity sp3250"/>
    <x v="2"/>
    <s v="16.11.16"/>
    <s v="01.12.16"/>
    <s v="1"/>
    <n v="25"/>
    <n v="1"/>
    <n v="636.80000000000007"/>
    <n v="636.80000000000007"/>
    <n v="0"/>
    <n v="254.72000000000003"/>
    <x v="2"/>
  </r>
  <r>
    <s v="       110058"/>
    <s v="       101585"/>
    <s v="Računalo Infinity sp3251"/>
    <x v="2"/>
    <s v="15.04.16"/>
    <s v="01.05.16"/>
    <s v="1"/>
    <n v="25"/>
    <n v="1"/>
    <n v="933.54"/>
    <n v="933.54"/>
    <n v="0"/>
    <n v="373.416"/>
    <x v="2"/>
  </r>
  <r>
    <s v="       110064"/>
    <s v="       101585"/>
    <s v="Računalo Infinity sp3251"/>
    <x v="2"/>
    <s v="15.04.16"/>
    <s v="01.05.16"/>
    <s v="1"/>
    <n v="25"/>
    <n v="1"/>
    <n v="898.06000000000006"/>
    <n v="898.06000000000006"/>
    <n v="0"/>
    <n v="359.22400000000005"/>
    <x v="2"/>
  </r>
  <r>
    <s v="       110166"/>
    <s v="       101586"/>
    <s v="Računalo Infinity sp3767"/>
    <x v="2"/>
    <s v="11.10.16"/>
    <s v="01.11.16"/>
    <s v="1"/>
    <n v="25"/>
    <n v="1"/>
    <n v="933.54"/>
    <n v="933.54"/>
    <n v="0"/>
    <n v="373.416"/>
    <x v="2"/>
  </r>
  <r>
    <s v="       110168"/>
    <s v="       101586"/>
    <s v="Računalo Infinity sp3767"/>
    <x v="2"/>
    <s v="11.10.16"/>
    <s v="01.11.16"/>
    <s v="1"/>
    <n v="25"/>
    <n v="1"/>
    <n v="933.54"/>
    <n v="933.54"/>
    <n v="0"/>
    <n v="373.416"/>
    <x v="2"/>
  </r>
  <r>
    <s v="       110474"/>
    <s v="       101588"/>
    <s v="Računalo Infinity sp4081"/>
    <x v="2"/>
    <s v="14.04.17"/>
    <s v="01.05.17"/>
    <s v="1"/>
    <n v="25"/>
    <n v="1"/>
    <n v="742.42"/>
    <n v="742.42"/>
    <n v="0"/>
    <n v="296.96800000000002"/>
    <x v="2"/>
  </r>
  <r>
    <s v="       110492"/>
    <s v="       101589"/>
    <s v="Računalo Infinity sp4082"/>
    <x v="2"/>
    <s v="12.06.17"/>
    <s v="01.07.17"/>
    <s v="1"/>
    <n v="25"/>
    <n v="1"/>
    <n v="928.88"/>
    <n v="928.88"/>
    <n v="0"/>
    <n v="371.55200000000002"/>
    <x v="2"/>
  </r>
  <r>
    <s v="       110475"/>
    <s v="       101590"/>
    <s v="Računalo Infinitysp4082"/>
    <x v="2"/>
    <s v="14.04.17"/>
    <s v="01.05.17"/>
    <s v="1"/>
    <n v="25"/>
    <n v="1"/>
    <n v="928.88"/>
    <n v="928.88"/>
    <n v="0"/>
    <n v="371.55200000000002"/>
    <x v="2"/>
  </r>
  <r>
    <s v="       110019"/>
    <s v="       101592"/>
    <s v="RAČUNALO INTEL CORE I7"/>
    <x v="2"/>
    <s v="26.02.16"/>
    <s v="01.03.16"/>
    <s v="1"/>
    <n v="25"/>
    <n v="1"/>
    <n v="1730.66"/>
    <n v="1730.66"/>
    <n v="0"/>
    <n v="692.26400000000012"/>
    <x v="2"/>
  </r>
  <r>
    <s v="       110020"/>
    <s v="       101592"/>
    <s v="RAČUNALO INTEL CORE I7"/>
    <x v="2"/>
    <s v="26.02.16"/>
    <s v="01.03.16"/>
    <s v="1"/>
    <n v="25"/>
    <n v="1"/>
    <n v="1730.66"/>
    <n v="1730.66"/>
    <n v="0"/>
    <n v="692.26400000000012"/>
    <x v="2"/>
  </r>
  <r>
    <s v="       112023"/>
    <s v="       102853"/>
    <s v="RAČUNALO INTEL CORE I7"/>
    <x v="2"/>
    <s v="04.11.21"/>
    <s v="01.12.21"/>
    <s v="1"/>
    <n v="25"/>
    <n v="1"/>
    <n v="883.1"/>
    <n v="883.1"/>
    <n v="0"/>
    <n v="353.24"/>
    <x v="2"/>
  </r>
  <r>
    <s v="       105641"/>
    <s v="       101593"/>
    <s v="RAČUNALO INTEL COREi7"/>
    <x v="2"/>
    <s v="15.05.14"/>
    <s v="01.06.14"/>
    <s v="1"/>
    <n v="25"/>
    <n v="1"/>
    <n v="1425.95"/>
    <n v="1425.95"/>
    <n v="0"/>
    <n v="570.38"/>
    <x v="2"/>
  </r>
  <r>
    <s v="       102369"/>
    <s v="       101595"/>
    <s v="RAČUNALO INTEL D965"/>
    <x v="2"/>
    <s v="11.09.06"/>
    <s v="01.10.06"/>
    <s v="1"/>
    <n v="25"/>
    <n v="1"/>
    <n v="875.75"/>
    <n v="875.75"/>
    <n v="0"/>
    <n v="350.3"/>
    <x v="2"/>
  </r>
  <r>
    <s v="       112491"/>
    <s v="       103091"/>
    <s v="RAČUNALO INTEL I9"/>
    <x v="2"/>
    <s v="26.10.23"/>
    <s v="01.11.23"/>
    <s v="1"/>
    <n v="25"/>
    <n v="1"/>
    <n v="2440"/>
    <n v="1321.67"/>
    <n v="1118.33"/>
    <n v="2440"/>
    <x v="1"/>
  </r>
  <r>
    <s v="       100958"/>
    <s v="       101597"/>
    <s v="RAČUNALO INTEL ROCK"/>
    <x v="2"/>
    <s v="13.07.04"/>
    <s v="01.08.04"/>
    <s v="1"/>
    <n v="25"/>
    <n v="0"/>
    <n v="0"/>
    <n v="0"/>
    <n v="0"/>
    <n v="0"/>
    <x v="1"/>
  </r>
  <r>
    <s v="       112039"/>
    <s v="       102861"/>
    <s v="RAČUNALO KONČAR BQ70UH-016P"/>
    <x v="2"/>
    <s v="22.11.21"/>
    <s v="01.12.21"/>
    <s v="1"/>
    <n v="25"/>
    <n v="1"/>
    <n v="874.36"/>
    <n v="874.36"/>
    <n v="0"/>
    <n v="349.74400000000003"/>
    <x v="2"/>
  </r>
  <r>
    <s v="       112050"/>
    <s v="       102861"/>
    <s v="RAČUNALO KONČAR BQ70UH-016P"/>
    <x v="2"/>
    <s v="22.11.21"/>
    <s v="01.12.21"/>
    <s v="1"/>
    <n v="25"/>
    <n v="1"/>
    <n v="874.36"/>
    <n v="874.36"/>
    <n v="0"/>
    <n v="349.74400000000003"/>
    <x v="2"/>
  </r>
  <r>
    <s v="       111219"/>
    <s v="       101598"/>
    <s v="RAČUNALO LENOVO"/>
    <x v="2"/>
    <s v="25.11.19"/>
    <s v="01.12.19"/>
    <s v="1"/>
    <n v="25"/>
    <n v="1"/>
    <n v="1321.75"/>
    <n v="1321.75"/>
    <n v="0"/>
    <n v="528.70000000000005"/>
    <x v="2"/>
  </r>
  <r>
    <s v="       111312"/>
    <s v="       101598"/>
    <s v="RAČUNALO LENOVO"/>
    <x v="2"/>
    <s v="20.02.20"/>
    <s v="01.03.20"/>
    <s v="1"/>
    <n v="25"/>
    <n v="1"/>
    <n v="701.44"/>
    <n v="701.44"/>
    <n v="0"/>
    <n v="280.57600000000002"/>
    <x v="2"/>
  </r>
  <r>
    <s v="       112331"/>
    <s v="       103017"/>
    <s v="RAČUNALO LENOVO AIO"/>
    <x v="2"/>
    <s v="31.01.23"/>
    <s v="01.02.23"/>
    <s v="1"/>
    <n v="25"/>
    <n v="1"/>
    <n v="818.56000000000006"/>
    <n v="596.87"/>
    <n v="221.69"/>
    <n v="327.42400000000004"/>
    <x v="2"/>
  </r>
  <r>
    <s v="       112091"/>
    <s v="       102905"/>
    <s v="RAČUNALO LENOVO IDEACENTRE 3 INTEL"/>
    <x v="2"/>
    <s v="19.01.22"/>
    <s v="01.02.22"/>
    <s v="1"/>
    <n v="25"/>
    <n v="1"/>
    <n v="862.46"/>
    <n v="826.54"/>
    <n v="35.92"/>
    <n v="344.98400000000004"/>
    <x v="2"/>
  </r>
  <r>
    <s v="       112368"/>
    <s v="       103031"/>
    <s v="RAČUNALO LENOVO IDEACENTRE AIO 3"/>
    <x v="2"/>
    <s v="14.03.23"/>
    <s v="01.04.23"/>
    <s v="1"/>
    <n v="25"/>
    <n v="1"/>
    <n v="1035"/>
    <n v="711.56000000000006"/>
    <n v="323.44"/>
    <n v="414"/>
    <x v="2"/>
  </r>
  <r>
    <s v="       112400"/>
    <s v="       103031"/>
    <s v="RAČUNALO LENOVO IDEACENTRE AIO 3"/>
    <x v="2"/>
    <s v="20.04.23"/>
    <s v="01.05.23"/>
    <s v="1"/>
    <n v="25"/>
    <n v="1"/>
    <n v="1003.95"/>
    <n v="669.31000000000006"/>
    <n v="334.64"/>
    <n v="401.58000000000004"/>
    <x v="2"/>
  </r>
  <r>
    <s v="       112401"/>
    <s v="       103031"/>
    <s v="RAČUNALO LENOVO IDEACENTRE AIO 3"/>
    <x v="2"/>
    <s v="20.04.23"/>
    <s v="01.05.23"/>
    <s v="1"/>
    <n v="25"/>
    <n v="1"/>
    <n v="1003.95"/>
    <n v="669.31000000000006"/>
    <n v="334.64"/>
    <n v="401.58000000000004"/>
    <x v="2"/>
  </r>
  <r>
    <s v="       112775"/>
    <s v="       103031"/>
    <s v="RAČUNALO LENOVO IDEACENTRE AIO 3"/>
    <x v="2"/>
    <s v="25.09.25"/>
    <s v="01.07.25"/>
    <s v="1"/>
    <n v="25"/>
    <n v="1"/>
    <n v="896.08"/>
    <n v="56.01"/>
    <n v="840.07"/>
    <n v="896.08"/>
    <x v="1"/>
  </r>
  <r>
    <s v="       112306"/>
    <s v="       103000"/>
    <s v="RAČUNALO LENOVO THINGCENTRE NEO 50"/>
    <x v="2"/>
    <s v="02.12.22"/>
    <s v="01.01.23"/>
    <s v="1"/>
    <n v="25"/>
    <n v="1"/>
    <n v="671.65"/>
    <n v="503.73"/>
    <n v="167.92000000000002"/>
    <n v="268.66000000000003"/>
    <x v="2"/>
  </r>
  <r>
    <s v="       112540"/>
    <s v="       103000"/>
    <s v="RAČUNALO LENOVO THINGCENTRE NEO 50"/>
    <x v="2"/>
    <s v="23.01.24"/>
    <s v="01.02.24"/>
    <s v="1"/>
    <n v="25"/>
    <n v="1"/>
    <n v="684.86"/>
    <n v="328.17"/>
    <n v="356.69"/>
    <n v="684.86"/>
    <x v="1"/>
  </r>
  <r>
    <s v="       112589"/>
    <s v="       103144"/>
    <s v="RAČUNALO LENOVO THINKPAD E16"/>
    <x v="2"/>
    <s v="17.06.24"/>
    <s v="01.07.24"/>
    <s v="1"/>
    <n v="25"/>
    <n v="1"/>
    <n v="1473.75"/>
    <n v="552.66"/>
    <n v="921.09"/>
    <n v="1473.75"/>
    <x v="1"/>
  </r>
  <r>
    <s v="       111320"/>
    <s v="       102624"/>
    <s v="RAČUNALO LENOVO V530S"/>
    <x v="2"/>
    <s v="12.03.20"/>
    <s v="01.04.20"/>
    <s v="1"/>
    <n v="25"/>
    <n v="1"/>
    <n v="701.44"/>
    <n v="701.44"/>
    <n v="0"/>
    <n v="280.57600000000002"/>
    <x v="2"/>
  </r>
  <r>
    <s v="       111330"/>
    <s v="       102624"/>
    <s v="RAČUNALO LENOVO V530S"/>
    <x v="2"/>
    <s v="16.07.20"/>
    <s v="01.08.20"/>
    <s v="1"/>
    <n v="25"/>
    <n v="1"/>
    <n v="687.41"/>
    <n v="687.41"/>
    <n v="0"/>
    <n v="274.964"/>
    <x v="2"/>
  </r>
  <r>
    <s v="       106650"/>
    <s v="       101602"/>
    <s v="RAČUNALO MGSW Education"/>
    <x v="2"/>
    <s v="12.10.07"/>
    <s v="01.11.07"/>
    <s v="1"/>
    <n v="25"/>
    <n v="1"/>
    <n v="676.85"/>
    <n v="676.85"/>
    <n v="0"/>
    <n v="270.74"/>
    <x v="2"/>
  </r>
  <r>
    <s v="       110050"/>
    <s v="       101605"/>
    <s v="Računalo Minix Neo Z64"/>
    <x v="2"/>
    <s v="08.04.16"/>
    <s v="01.05.16"/>
    <s v="1"/>
    <n v="25"/>
    <n v="1"/>
    <n v="185.81"/>
    <n v="185.81"/>
    <n v="0"/>
    <n v="74.323999999999998"/>
    <x v="2"/>
  </r>
  <r>
    <s v="       110055"/>
    <s v="       101605"/>
    <s v="Računalo Minix Neo Z64"/>
    <x v="2"/>
    <s v="08.04.16"/>
    <s v="01.05.16"/>
    <s v="1"/>
    <n v="25"/>
    <n v="1"/>
    <n v="185.81"/>
    <n v="185.81"/>
    <n v="0"/>
    <n v="74.323999999999998"/>
    <x v="2"/>
  </r>
  <r>
    <s v="       110504"/>
    <s v="       101604"/>
    <s v="Računalo Minix NEO Z-W10"/>
    <x v="2"/>
    <s v="12.07.17"/>
    <s v="01.08.17"/>
    <s v="1"/>
    <n v="25"/>
    <n v="1"/>
    <n v="157.61000000000001"/>
    <n v="157.61000000000001"/>
    <n v="0"/>
    <n v="63.044000000000011"/>
    <x v="2"/>
  </r>
  <r>
    <s v="       110687"/>
    <s v="       101606"/>
    <s v="Računalo MSGW Infinity sp"/>
    <x v="2"/>
    <s v="21.09.17"/>
    <s v="01.10.17"/>
    <s v="1"/>
    <n v="25"/>
    <n v="1"/>
    <n v="742.42"/>
    <n v="742.42"/>
    <n v="0"/>
    <n v="296.96800000000002"/>
    <x v="2"/>
  </r>
  <r>
    <s v="       110734"/>
    <s v="       101606"/>
    <s v="Računalo MSGW Infinity sp"/>
    <x v="2"/>
    <s v="10.11.17"/>
    <s v="01.12.17"/>
    <s v="1"/>
    <n v="25"/>
    <n v="1"/>
    <n v="928.88"/>
    <n v="928.88"/>
    <n v="0"/>
    <n v="371.55200000000002"/>
    <x v="2"/>
  </r>
  <r>
    <s v="       110736"/>
    <s v="       101606"/>
    <s v="Računalo MSGW Infinity sp"/>
    <x v="2"/>
    <s v="10.11.17"/>
    <s v="01.12.17"/>
    <s v="1"/>
    <n v="25"/>
    <n v="1"/>
    <n v="928.88"/>
    <n v="928.88"/>
    <n v="0"/>
    <n v="371.55200000000002"/>
    <x v="2"/>
  </r>
  <r>
    <s v="       110009"/>
    <s v="       101607"/>
    <s v="Računalo MSGW sp2194v2"/>
    <x v="2"/>
    <s v="20.01.16"/>
    <s v="01.02.16"/>
    <s v="1"/>
    <n v="25"/>
    <n v="1"/>
    <n v="666.43000000000006"/>
    <n v="666.43000000000006"/>
    <n v="0"/>
    <n v="266.57200000000006"/>
    <x v="2"/>
  </r>
  <r>
    <s v="       110004"/>
    <s v="       101609"/>
    <s v="Računalo MSGW sp2195v3 *P"/>
    <x v="2"/>
    <s v="18.01.16"/>
    <s v="01.02.16"/>
    <s v="1"/>
    <n v="25"/>
    <n v="1"/>
    <n v="817.07"/>
    <n v="817.07"/>
    <n v="0"/>
    <n v="326.82800000000003"/>
    <x v="2"/>
  </r>
  <r>
    <s v="       102114"/>
    <s v="       101611"/>
    <s v="RAČUNALO PENTIUM 4"/>
    <x v="2"/>
    <s v="17.11.03"/>
    <s v="01.12.03"/>
    <s v="1"/>
    <n v="25"/>
    <n v="1"/>
    <n v="941.88"/>
    <n v="941.88"/>
    <n v="0"/>
    <n v="376.75200000000001"/>
    <x v="2"/>
  </r>
  <r>
    <s v="       111735"/>
    <s v="       102747"/>
    <s v="RAČUNALO PRIJENOSNO ACER NITRO 5"/>
    <x v="2"/>
    <s v="22.03.21"/>
    <s v="01.04.21"/>
    <s v="1"/>
    <n v="25"/>
    <n v="1"/>
    <n v="1166.97"/>
    <n v="1166.97"/>
    <n v="0"/>
    <n v="466.78800000000001"/>
    <x v="2"/>
  </r>
  <r>
    <s v="       112228"/>
    <s v="       300322"/>
    <s v="RAČUNALO PRIJENOSNO ASUS"/>
    <x v="2"/>
    <s v="28.06.22"/>
    <s v="01.07.22"/>
    <s v="1"/>
    <n v="25"/>
    <n v="1"/>
    <n v="1427.77"/>
    <n v="1249.29"/>
    <n v="178.48"/>
    <n v="571.10800000000006"/>
    <x v="2"/>
  </r>
  <r>
    <s v="       111762"/>
    <s v="       102758"/>
    <s v="RAČUNALO PRIJENOSNO ASUS ROG"/>
    <x v="2"/>
    <s v="16.03.21"/>
    <s v="01.04.21"/>
    <s v="1"/>
    <n v="25"/>
    <n v="1"/>
    <n v="2203.0700000000002"/>
    <n v="2203.0700000000002"/>
    <n v="0"/>
    <n v="881.22800000000007"/>
    <x v="2"/>
  </r>
  <r>
    <s v="       111736"/>
    <s v="       102748"/>
    <s v="RAČUNALO PRIJENOSNO HP OMEN GAMING"/>
    <x v="2"/>
    <s v="22.03.21"/>
    <s v="01.04.21"/>
    <s v="1"/>
    <n v="25"/>
    <n v="1"/>
    <n v="1444.8500000000001"/>
    <n v="1444.8500000000001"/>
    <n v="0"/>
    <n v="577.94000000000005"/>
    <x v="2"/>
  </r>
  <r>
    <s v="       112230"/>
    <s v="       300323"/>
    <s v="RAČUNALO PRIJENOSNO LENOVO"/>
    <x v="2"/>
    <s v="28.06.22"/>
    <s v="01.07.22"/>
    <s v="1"/>
    <n v="25"/>
    <n v="1"/>
    <n v="1783.96"/>
    <n v="1523.8"/>
    <n v="260.16000000000003"/>
    <n v="713.58400000000006"/>
    <x v="2"/>
  </r>
  <r>
    <s v="       111741"/>
    <s v="       102750"/>
    <s v="RAČUNALO PRIJENOSNO LENOVO THINKBOOK 15"/>
    <x v="2"/>
    <s v="22.03.21"/>
    <s v="01.04.21"/>
    <s v="1"/>
    <n v="25"/>
    <n v="1"/>
    <n v="888.41"/>
    <n v="888.41"/>
    <n v="0"/>
    <n v="355.36400000000003"/>
    <x v="2"/>
  </r>
  <r>
    <s v="       111742"/>
    <s v="       102750"/>
    <s v="RAČUNALO PRIJENOSNO LENOVO THINKBOOK 15"/>
    <x v="2"/>
    <s v="22.03.21"/>
    <s v="01.04.21"/>
    <s v="1"/>
    <n v="25"/>
    <n v="1"/>
    <n v="888.41"/>
    <n v="888.41"/>
    <n v="0"/>
    <n v="355.36400000000003"/>
    <x v="2"/>
  </r>
  <r>
    <s v="       111743"/>
    <s v="       102750"/>
    <s v="RAČUNALO PRIJENOSNO LENOVO THINKBOOK 15"/>
    <x v="2"/>
    <s v="22.03.21"/>
    <s v="01.04.21"/>
    <s v="1"/>
    <n v="25"/>
    <n v="1"/>
    <n v="888.41"/>
    <n v="888.41"/>
    <n v="0"/>
    <n v="355.36400000000003"/>
    <x v="2"/>
  </r>
  <r>
    <s v="       111738"/>
    <s v="       102749"/>
    <s v="RAČUNALO PRIJENOSNO LENOVO THINKPAD E15"/>
    <x v="2"/>
    <s v="22.03.21"/>
    <s v="01.04.21"/>
    <s v="1"/>
    <n v="25"/>
    <n v="1"/>
    <n v="1341.33"/>
    <n v="1341.33"/>
    <n v="0"/>
    <n v="536.53200000000004"/>
    <x v="2"/>
  </r>
  <r>
    <s v="       111739"/>
    <s v="       102749"/>
    <s v="RAČUNALO PRIJENOSNO LENOVO THINKPAD E15"/>
    <x v="2"/>
    <s v="22.03.21"/>
    <s v="01.04.21"/>
    <s v="1"/>
    <n v="25"/>
    <n v="1"/>
    <n v="1306.46"/>
    <n v="1306.46"/>
    <n v="0"/>
    <n v="522.58400000000006"/>
    <x v="2"/>
  </r>
  <r>
    <s v="       100760"/>
    <s v="       101616"/>
    <s v="RAČUNALO PRO 3500"/>
    <x v="2"/>
    <s v="23.11.12"/>
    <s v="01.12.12"/>
    <s v="1"/>
    <n v="25"/>
    <n v="1"/>
    <n v="669.12"/>
    <n v="669.12"/>
    <n v="0"/>
    <n v="267.64800000000002"/>
    <x v="2"/>
  </r>
  <r>
    <s v="       102154"/>
    <s v="       101616"/>
    <s v="RAČUNALO PRO 3500"/>
    <x v="2"/>
    <s v="11.12.12"/>
    <s v="01.01.13"/>
    <s v="1"/>
    <n v="25"/>
    <n v="1"/>
    <n v="669.12"/>
    <n v="669.12"/>
    <n v="0"/>
    <n v="267.64800000000002"/>
    <x v="2"/>
  </r>
  <r>
    <s v="       100472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0533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0534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0535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0536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0543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1239"/>
    <s v="       101618"/>
    <s v="RAČUNALO PRODESK 400 G1"/>
    <x v="2"/>
    <s v="11.06.14"/>
    <s v="01.07.14"/>
    <s v="1"/>
    <n v="25"/>
    <n v="1"/>
    <n v="701.77"/>
    <n v="701.77"/>
    <n v="0"/>
    <n v="280.70800000000003"/>
    <x v="2"/>
  </r>
  <r>
    <s v="       103865"/>
    <s v="       101619"/>
    <s v="RAČUNALO PRODESK 490G1"/>
    <x v="2"/>
    <s v="21.11.14"/>
    <s v="01.12.14"/>
    <s v="1"/>
    <n v="25"/>
    <n v="1"/>
    <n v="896.15"/>
    <n v="896.15"/>
    <n v="0"/>
    <n v="358.46000000000004"/>
    <x v="2"/>
  </r>
  <r>
    <s v="       112484"/>
    <s v="       300352"/>
    <s v="RAČUNALO STOLNO ASUS"/>
    <x v="2"/>
    <s v="23.10.23"/>
    <s v="01.11.23"/>
    <s v="1"/>
    <n v="25"/>
    <n v="1"/>
    <n v="848.75"/>
    <n v="459.74"/>
    <n v="389.01"/>
    <n v="848.75"/>
    <x v="1"/>
  </r>
  <r>
    <s v="       112786"/>
    <s v="       103241"/>
    <s v="RAČUNALO STOLNO ASUS EXPERTCENTER"/>
    <x v="2"/>
    <s v="22.09.25"/>
    <s v="01.10.25"/>
    <s v="1"/>
    <n v="25"/>
    <n v="1"/>
    <n v="866.24"/>
    <n v="54.14"/>
    <n v="812.1"/>
    <n v="866.24"/>
    <x v="1"/>
  </r>
  <r>
    <s v="       111192"/>
    <s v="       101622"/>
    <s v="Računalo stolno HP 290"/>
    <x v="2"/>
    <s v="18.11.19"/>
    <s v="01.12.19"/>
    <s v="1"/>
    <n v="25"/>
    <n v="1"/>
    <n v="611.35"/>
    <n v="611.35"/>
    <n v="0"/>
    <n v="244.54000000000002"/>
    <x v="2"/>
  </r>
  <r>
    <s v="       112124"/>
    <s v="       102910"/>
    <s v="RAČUNALO STOLNO HP 290G4"/>
    <x v="2"/>
    <s v="07.03.22"/>
    <s v="01.04.22"/>
    <s v="1"/>
    <n v="25"/>
    <n v="1"/>
    <n v="879.07"/>
    <n v="824.14"/>
    <n v="54.93"/>
    <n v="351.62800000000004"/>
    <x v="2"/>
  </r>
  <r>
    <s v="       112129"/>
    <s v="       102752"/>
    <s v="RAČUNALO STOLNO HP PRODESK 400"/>
    <x v="2"/>
    <s v="07.03.22"/>
    <s v="01.04.22"/>
    <s v="1"/>
    <n v="25"/>
    <n v="1"/>
    <n v="805.88"/>
    <n v="755.51"/>
    <n v="50.370000000000005"/>
    <n v="322.35200000000003"/>
    <x v="2"/>
  </r>
  <r>
    <s v="       111911"/>
    <s v="       102805"/>
    <s v="RAČUNALO STOLNO HP290"/>
    <x v="2"/>
    <s v="13.07.21"/>
    <s v="01.08.21"/>
    <s v="1"/>
    <n v="25"/>
    <n v="1"/>
    <n v="685.18000000000006"/>
    <n v="685.18000000000006"/>
    <n v="0"/>
    <n v="274.07200000000006"/>
    <x v="2"/>
  </r>
  <r>
    <s v="       111912"/>
    <s v="       102805"/>
    <s v="RAČUNALO STOLNO HP290"/>
    <x v="2"/>
    <s v="13.07.21"/>
    <s v="01.08.21"/>
    <s v="1"/>
    <n v="25"/>
    <n v="1"/>
    <n v="685.18000000000006"/>
    <n v="685.18000000000006"/>
    <n v="0"/>
    <n v="274.07200000000006"/>
    <x v="2"/>
  </r>
  <r>
    <s v="       111917"/>
    <s v="       102805"/>
    <s v="RAČUNALO STOLNO HP290"/>
    <x v="2"/>
    <s v="13.07.21"/>
    <s v="01.08.21"/>
    <s v="1"/>
    <n v="25"/>
    <n v="1"/>
    <n v="832.17000000000007"/>
    <n v="832.17000000000007"/>
    <n v="0"/>
    <n v="332.86800000000005"/>
    <x v="2"/>
  </r>
  <r>
    <s v="       111926"/>
    <s v="       102805"/>
    <s v="RAČUNALO STOLNO HP290"/>
    <x v="2"/>
    <s v="13.07.21"/>
    <s v="01.08.21"/>
    <s v="1"/>
    <n v="25"/>
    <n v="1"/>
    <n v="832.17000000000007"/>
    <n v="832.17000000000007"/>
    <n v="0"/>
    <n v="332.86800000000005"/>
    <x v="2"/>
  </r>
  <r>
    <s v="       112779"/>
    <s v="       103235"/>
    <s v="RAČUNALO STOLNO LENOVO THINK CENTRE"/>
    <x v="2"/>
    <s v="26.08.25"/>
    <s v="01.09.25"/>
    <s v="1"/>
    <n v="25"/>
    <n v="1"/>
    <n v="1289.96"/>
    <n v="107.5"/>
    <n v="1182.46"/>
    <n v="1289.96"/>
    <x v="1"/>
  </r>
  <r>
    <s v="       111744"/>
    <s v="       102751"/>
    <s v="RAČUNALO STOLNO LENOVO V50"/>
    <x v="2"/>
    <s v="22.03.21"/>
    <s v="01.04.21"/>
    <s v="1"/>
    <n v="25"/>
    <n v="1"/>
    <n v="808.28"/>
    <n v="808.28"/>
    <n v="0"/>
    <n v="323.31200000000001"/>
    <x v="2"/>
  </r>
  <r>
    <s v="       111745"/>
    <s v="       102751"/>
    <s v="RAČUNALO STOLNO LENOVO V50"/>
    <x v="2"/>
    <s v="22.03.21"/>
    <s v="01.04.21"/>
    <s v="1"/>
    <n v="25"/>
    <n v="1"/>
    <n v="808.28"/>
    <n v="808.28"/>
    <n v="0"/>
    <n v="323.31200000000001"/>
    <x v="2"/>
  </r>
  <r>
    <s v="       112227"/>
    <s v="       300321"/>
    <s v="RAČUNALO STOLNO OMEN25L"/>
    <x v="2"/>
    <s v="28.06.22"/>
    <s v="01.07.22"/>
    <s v="1"/>
    <n v="25"/>
    <n v="1"/>
    <n v="1140.42"/>
    <n v="997.88"/>
    <n v="142.54"/>
    <n v="456.16800000000006"/>
    <x v="2"/>
  </r>
  <r>
    <s v="       112025"/>
    <s v="       200883"/>
    <s v="RAČUNALO TABLET MARKABLE"/>
    <x v="2"/>
    <s v="27.10.21"/>
    <s v="01.11.21"/>
    <s v="1"/>
    <n v="25"/>
    <n v="1"/>
    <n v="570.11"/>
    <n v="570.11"/>
    <n v="0"/>
    <n v="228.04400000000001"/>
    <x v="2"/>
  </r>
  <r>
    <s v="       100837"/>
    <s v="       101624"/>
    <s v="RAČUNALO TIP B"/>
    <x v="2"/>
    <s v="15.01.08"/>
    <s v="01.02.08"/>
    <s v="1"/>
    <n v="25"/>
    <n v="1"/>
    <n v="1716.94"/>
    <n v="1716.94"/>
    <n v="0"/>
    <n v="686.77600000000007"/>
    <x v="2"/>
  </r>
  <r>
    <s v="       110477"/>
    <s v="       101626"/>
    <s v="Računao Infinity sp4082"/>
    <x v="2"/>
    <s v="24.04.17"/>
    <s v="01.05.17"/>
    <s v="1"/>
    <n v="25"/>
    <n v="1"/>
    <n v="961.58"/>
    <n v="961.58"/>
    <n v="0"/>
    <n v="384.63200000000006"/>
    <x v="2"/>
  </r>
  <r>
    <s v="       110478"/>
    <s v="       101626"/>
    <s v="Računao Infinity sp4082"/>
    <x v="2"/>
    <s v="24.04.17"/>
    <s v="01.05.17"/>
    <s v="1"/>
    <n v="25"/>
    <n v="1"/>
    <n v="961.58"/>
    <n v="961.58"/>
    <n v="0"/>
    <n v="384.63200000000006"/>
    <x v="2"/>
  </r>
  <r>
    <s v="       100312"/>
    <s v="       101628"/>
    <s v="RADIJATOR"/>
    <x v="1"/>
    <s v="04.10.04"/>
    <s v="01.11.04"/>
    <s v="1"/>
    <n v="20"/>
    <n v="1"/>
    <n v="58.27"/>
    <n v="58.27"/>
    <n v="0"/>
    <n v="23.308000000000003"/>
    <x v="2"/>
  </r>
  <r>
    <s v="       100091"/>
    <s v="       101629"/>
    <s v="RADIJATOR EL.ULJNI"/>
    <x v="1"/>
    <s v="20.09.01"/>
    <s v="01.10.01"/>
    <s v="1"/>
    <n v="20"/>
    <n v="1"/>
    <n v="83.070000000000007"/>
    <n v="83.070000000000007"/>
    <n v="0"/>
    <n v="33.228000000000002"/>
    <x v="2"/>
  </r>
  <r>
    <s v="       100072"/>
    <s v="       101630"/>
    <s v="RADIJATOR ELEKT."/>
    <x v="1"/>
    <s v="01.01.97"/>
    <s v="01.02.97"/>
    <s v="1"/>
    <n v="20"/>
    <n v="1"/>
    <n v="192.15"/>
    <n v="192.15"/>
    <n v="0"/>
    <n v="76.860000000000014"/>
    <x v="2"/>
  </r>
  <r>
    <s v="       100116"/>
    <s v="       101634"/>
    <s v="RADIJATOR ULJNI"/>
    <x v="1"/>
    <s v="27.09.03"/>
    <s v="01.10.03"/>
    <s v="1"/>
    <n v="20"/>
    <n v="1"/>
    <n v="53.27"/>
    <n v="53.27"/>
    <n v="0"/>
    <n v="21.308000000000003"/>
    <x v="2"/>
  </r>
  <r>
    <s v="       104025"/>
    <s v="       101633"/>
    <s v="RADIJATOR ULJNI"/>
    <x v="1"/>
    <s v="26.01.05"/>
    <s v="01.02.05"/>
    <s v="1"/>
    <n v="20"/>
    <n v="1"/>
    <n v="54.88"/>
    <n v="54.88"/>
    <n v="0"/>
    <n v="21.952000000000002"/>
    <x v="2"/>
  </r>
  <r>
    <s v="       104792"/>
    <s v="       101633"/>
    <s v="RADIJATOR ULJNI"/>
    <x v="1"/>
    <s v="01.01.97"/>
    <s v="01.02.97"/>
    <s v="1"/>
    <n v="20"/>
    <n v="1"/>
    <n v="69.44"/>
    <n v="69.44"/>
    <n v="0"/>
    <n v="27.776"/>
    <x v="2"/>
  </r>
  <r>
    <s v="       100016"/>
    <s v="       101635"/>
    <s v="RADIJATOR ULJNI 2,5W"/>
    <x v="1"/>
    <s v="24.03.04"/>
    <s v="01.04.04"/>
    <s v="1"/>
    <n v="20"/>
    <n v="1"/>
    <n v="53.52"/>
    <n v="53.52"/>
    <n v="0"/>
    <n v="21.408000000000001"/>
    <x v="2"/>
  </r>
  <r>
    <s v="       100156"/>
    <s v="       101635"/>
    <s v="RADIJATOR ULJNI 2,5W"/>
    <x v="1"/>
    <s v="24.03.04"/>
    <s v="01.04.04"/>
    <s v="1"/>
    <n v="20"/>
    <n v="1"/>
    <n v="53.660000000000004"/>
    <n v="53.660000000000004"/>
    <n v="0"/>
    <n v="21.464000000000002"/>
    <x v="2"/>
  </r>
  <r>
    <s v="       100222"/>
    <s v="       101635"/>
    <s v="RADIJATOR ULJNI 2,5W"/>
    <x v="1"/>
    <s v="24.03.04"/>
    <s v="01.04.04"/>
    <s v="1"/>
    <n v="20"/>
    <n v="1"/>
    <n v="53.65"/>
    <n v="53.65"/>
    <n v="0"/>
    <n v="21.46"/>
    <x v="2"/>
  </r>
  <r>
    <s v="       106248"/>
    <s v="       101637"/>
    <s v="RADIJATOR ULJNI 2000W 8R"/>
    <x v="1"/>
    <s v="30.10.08"/>
    <s v="01.11.08"/>
    <s v="1"/>
    <n v="20"/>
    <n v="1"/>
    <n v="72.86"/>
    <n v="72.86"/>
    <n v="0"/>
    <n v="29.144000000000002"/>
    <x v="2"/>
  </r>
  <r>
    <s v="       111658"/>
    <s v="       102697"/>
    <s v="RADIO ODAŠILJAČ"/>
    <x v="1"/>
    <s v="07.12.20"/>
    <s v="01.01.21"/>
    <s v="1"/>
    <n v="20"/>
    <n v="1"/>
    <n v="1522.46"/>
    <n v="1522.45"/>
    <n v="0.01"/>
    <n v="608.98400000000004"/>
    <x v="2"/>
  </r>
  <r>
    <s v="       111341"/>
    <s v="       102633"/>
    <s v="RADNA STANICA"/>
    <x v="2"/>
    <s v="26.08.20"/>
    <s v="01.09.20"/>
    <s v="1"/>
    <n v="25"/>
    <n v="1"/>
    <n v="3127.28"/>
    <n v="3127.28"/>
    <n v="0"/>
    <n v="1250.9120000000003"/>
    <x v="2"/>
  </r>
  <r>
    <s v="       111342"/>
    <s v="       102633"/>
    <s v="RADNA STANICA"/>
    <x v="2"/>
    <s v="31.08.20"/>
    <s v="01.09.20"/>
    <s v="1"/>
    <n v="25"/>
    <n v="1"/>
    <n v="750.88"/>
    <n v="750.88"/>
    <n v="0"/>
    <n v="300.35200000000003"/>
    <x v="2"/>
  </r>
  <r>
    <s v="       112529"/>
    <s v="       103104"/>
    <s v="RADNA STANICA"/>
    <x v="2"/>
    <s v="21.12.23"/>
    <s v="01.01.24"/>
    <s v="1"/>
    <n v="25"/>
    <n v="1"/>
    <n v="2622.5"/>
    <n v="1311.26"/>
    <n v="1311.24"/>
    <n v="2622.5"/>
    <x v="1"/>
  </r>
  <r>
    <s v="       112530"/>
    <s v="       103104"/>
    <s v="RADNA STANICA"/>
    <x v="2"/>
    <s v="21.12.23"/>
    <s v="01.01.24"/>
    <s v="1"/>
    <n v="25"/>
    <n v="1"/>
    <n v="1478.75"/>
    <n v="739.38"/>
    <n v="739.37"/>
    <n v="1478.75"/>
    <x v="1"/>
  </r>
  <r>
    <s v="       112611"/>
    <s v="       103155"/>
    <s v="RADNA STANICA"/>
    <x v="2"/>
    <s v="26.07.24"/>
    <s v="01.08.24"/>
    <s v="1"/>
    <n v="25"/>
    <n v="1"/>
    <n v="3476.25"/>
    <n v="1231.17"/>
    <n v="2245.08"/>
    <n v="3476.25"/>
    <x v="1"/>
  </r>
  <r>
    <s v="       112623"/>
    <s v="       103169"/>
    <s v="RADNA STANICA"/>
    <x v="2"/>
    <s v="10.10.24"/>
    <s v="01.11.24"/>
    <s v="1"/>
    <n v="25"/>
    <n v="1"/>
    <n v="794.30000000000007"/>
    <n v="231.68"/>
    <n v="562.62"/>
    <n v="794.30000000000007"/>
    <x v="1"/>
  </r>
  <r>
    <s v="       112632"/>
    <s v="       103155"/>
    <s v="RADNA STANICA"/>
    <x v="2"/>
    <s v="29.10.24"/>
    <s v="01.11.24"/>
    <s v="1"/>
    <n v="25"/>
    <n v="1"/>
    <n v="914.88"/>
    <n v="266.84000000000003"/>
    <n v="648.04"/>
    <n v="914.88"/>
    <x v="1"/>
  </r>
  <r>
    <s v="       112680"/>
    <s v="       103191"/>
    <s v="RADNA STANICA"/>
    <x v="2"/>
    <s v="13.01.25"/>
    <s v="01.02.25"/>
    <s v="1"/>
    <n v="25"/>
    <n v="1"/>
    <n v="914.52"/>
    <n v="209.58"/>
    <n v="704.94"/>
    <n v="914.52"/>
    <x v="1"/>
  </r>
  <r>
    <s v="       112693"/>
    <s v="       103191"/>
    <s v="RADNA STANICA"/>
    <x v="2"/>
    <s v="21.02.25"/>
    <s v="01.03.25"/>
    <s v="1"/>
    <n v="25"/>
    <n v="1"/>
    <n v="3938.75"/>
    <n v="820.57"/>
    <n v="3118.1800000000003"/>
    <n v="3938.75"/>
    <x v="1"/>
  </r>
  <r>
    <s v="       112736"/>
    <s v="       103208"/>
    <s v="RADNA STANICA"/>
    <x v="2"/>
    <s v="09.04.25"/>
    <s v="01.05.25"/>
    <s v="1"/>
    <n v="25"/>
    <n v="1"/>
    <n v="1146.3600000000001"/>
    <n v="191.06"/>
    <n v="955.30000000000007"/>
    <n v="1146.3600000000001"/>
    <x v="1"/>
  </r>
  <r>
    <s v="       112749"/>
    <s v="       103217"/>
    <s v="RADNA STANICA"/>
    <x v="2"/>
    <s v="13.05.25"/>
    <s v="01.06.25"/>
    <s v="1"/>
    <n v="25"/>
    <n v="1"/>
    <n v="2098.9700000000003"/>
    <n v="306.10000000000002"/>
    <n v="1792.8700000000001"/>
    <n v="2098.9700000000003"/>
    <x v="1"/>
  </r>
  <r>
    <s v="       112752"/>
    <s v="       103208"/>
    <s v="RADNA STANICA"/>
    <x v="2"/>
    <s v="25.04.25"/>
    <s v="01.05.25"/>
    <s v="1"/>
    <n v="25"/>
    <n v="1"/>
    <n v="7332.7300000000005"/>
    <n v="1222.1200000000001"/>
    <n v="6110.6100000000006"/>
    <n v="7332.7300000000005"/>
    <x v="1"/>
  </r>
  <r>
    <s v="       112762"/>
    <s v="       103223"/>
    <s v="RADNA STANICA  MB GIGABYTE"/>
    <x v="2"/>
    <s v="02.06.25"/>
    <s v="01.07.25"/>
    <s v="1"/>
    <n v="25"/>
    <n v="1"/>
    <n v="2172.25"/>
    <n v="271.53000000000003"/>
    <n v="1900.72"/>
    <n v="2172.25"/>
    <x v="1"/>
  </r>
  <r>
    <s v="       112056"/>
    <s v="       102858"/>
    <s v="RADNA STANICA ADM"/>
    <x v="2"/>
    <s v="23.11.21"/>
    <s v="01.12.21"/>
    <s v="1"/>
    <n v="25"/>
    <n v="1"/>
    <n v="3293.1800000000003"/>
    <n v="3293.1800000000003"/>
    <n v="0"/>
    <n v="1317.2720000000002"/>
    <x v="2"/>
  </r>
  <r>
    <s v="       111316"/>
    <s v="       102622"/>
    <s v="RADNA STANICA AMD 3900X"/>
    <x v="2"/>
    <s v="29.02.20"/>
    <s v="01.03.20"/>
    <s v="1"/>
    <n v="25"/>
    <n v="1"/>
    <n v="3173.5"/>
    <n v="3173.5"/>
    <n v="0"/>
    <n v="1269.4000000000001"/>
    <x v="2"/>
  </r>
  <r>
    <s v="       111339"/>
    <s v="       102622"/>
    <s v="RADNA STANICA AMD 3900X"/>
    <x v="2"/>
    <s v="26.08.20"/>
    <s v="01.09.20"/>
    <s v="1"/>
    <n v="25"/>
    <n v="1"/>
    <n v="3127.28"/>
    <n v="3127.28"/>
    <n v="0"/>
    <n v="1250.9120000000003"/>
    <x v="2"/>
  </r>
  <r>
    <s v="       111340"/>
    <s v="       102622"/>
    <s v="RADNA STANICA AMD 3900X"/>
    <x v="2"/>
    <s v="26.08.20"/>
    <s v="01.09.20"/>
    <s v="1"/>
    <n v="25"/>
    <n v="1"/>
    <n v="3127.28"/>
    <n v="3127.28"/>
    <n v="0"/>
    <n v="1250.9120000000003"/>
    <x v="2"/>
  </r>
  <r>
    <s v="       111492"/>
    <s v="       200782"/>
    <s v="RADNA STANICA ASUS"/>
    <x v="2"/>
    <s v="13.10.20"/>
    <s v="01.11.20"/>
    <s v="1"/>
    <n v="25"/>
    <n v="1"/>
    <n v="1384.19"/>
    <n v="1384.19"/>
    <n v="0"/>
    <n v="553.67600000000004"/>
    <x v="2"/>
  </r>
  <r>
    <s v="       112671"/>
    <s v="       200782"/>
    <s v="RADNA STANICA ASUS"/>
    <x v="2"/>
    <s v="30.12.24"/>
    <s v="01.01.25"/>
    <s v="1"/>
    <n v="25"/>
    <n v="1"/>
    <n v="1114.5"/>
    <n v="278.63"/>
    <n v="835.87"/>
    <n v="1114.5"/>
    <x v="1"/>
  </r>
  <r>
    <s v="       112740"/>
    <s v="       200782"/>
    <s v="RADNA STANICA ASUS"/>
    <x v="2"/>
    <s v="15.04.25"/>
    <s v="01.05.25"/>
    <s v="1"/>
    <n v="25"/>
    <n v="1"/>
    <n v="2878.82"/>
    <n v="479.8"/>
    <n v="2399.02"/>
    <n v="2878.82"/>
    <x v="1"/>
  </r>
  <r>
    <s v="       112741"/>
    <s v="       200782"/>
    <s v="RADNA STANICA ASUS"/>
    <x v="2"/>
    <s v="15.04.25"/>
    <s v="01.05.25"/>
    <s v="1"/>
    <n v="25"/>
    <n v="1"/>
    <n v="2878.81"/>
    <n v="479.8"/>
    <n v="2399.0100000000002"/>
    <n v="2878.81"/>
    <x v="1"/>
  </r>
  <r>
    <s v="       111690"/>
    <s v="       102726"/>
    <s v="RADNA STANICA ASUS PRO"/>
    <x v="2"/>
    <s v="02.02.21"/>
    <s v="01.03.21"/>
    <s v="1"/>
    <n v="25"/>
    <n v="1"/>
    <n v="4989.3100000000004"/>
    <n v="4989.3100000000004"/>
    <n v="0"/>
    <n v="1995.7240000000002"/>
    <x v="2"/>
  </r>
  <r>
    <s v="       112450"/>
    <s v="       102726"/>
    <s v="RADNA STANICA ASUS PRO"/>
    <x v="2"/>
    <s v="19.07.23"/>
    <s v="01.08.23"/>
    <s v="1"/>
    <n v="25"/>
    <n v="1"/>
    <n v="5248.99"/>
    <n v="3171.27"/>
    <n v="2077.7200000000003"/>
    <n v="2099.596"/>
    <x v="2"/>
  </r>
  <r>
    <s v="       112451"/>
    <s v="       102726"/>
    <s v="RADNA STANICA ASUS PRO"/>
    <x v="2"/>
    <s v="19.07.23"/>
    <s v="01.08.23"/>
    <s v="1"/>
    <n v="25"/>
    <n v="1"/>
    <n v="5248.99"/>
    <n v="3171.27"/>
    <n v="2077.7200000000003"/>
    <n v="2099.596"/>
    <x v="2"/>
  </r>
  <r>
    <s v="       112292"/>
    <s v="       102981"/>
    <s v="RADNA STANICA ASUS VIVO"/>
    <x v="2"/>
    <s v="26.10.22"/>
    <s v="01.11.22"/>
    <s v="1"/>
    <n v="25"/>
    <n v="1"/>
    <n v="1021.3100000000001"/>
    <n v="808.54"/>
    <n v="212.77"/>
    <n v="408.52400000000006"/>
    <x v="2"/>
  </r>
  <r>
    <s v="       111952"/>
    <s v="       102818"/>
    <s v="RADNA STANICA CPU INTEL CORE I5"/>
    <x v="2"/>
    <s v="27.07.21"/>
    <s v="01.08.21"/>
    <s v="1"/>
    <n v="25"/>
    <n v="1"/>
    <n v="1653.63"/>
    <n v="1653.63"/>
    <n v="0"/>
    <n v="661.45200000000011"/>
    <x v="2"/>
  </r>
  <r>
    <s v="       111953"/>
    <s v="       102818"/>
    <s v="RADNA STANICA CPU INTEL CORE I5"/>
    <x v="2"/>
    <s v="27.07.21"/>
    <s v="01.08.21"/>
    <s v="1"/>
    <n v="25"/>
    <n v="1"/>
    <n v="1653.63"/>
    <n v="1653.63"/>
    <n v="0"/>
    <n v="661.45200000000011"/>
    <x v="2"/>
  </r>
  <r>
    <s v="       110865"/>
    <s v="       101639"/>
    <s v="Radna stanica CPUIntel i7"/>
    <x v="2"/>
    <s v="13.04.18"/>
    <s v="01.05.18"/>
    <s v="1"/>
    <n v="25"/>
    <n v="1"/>
    <n v="2116.9299999999998"/>
    <n v="2116.9299999999998"/>
    <n v="0"/>
    <n v="846.77199999999993"/>
    <x v="2"/>
  </r>
  <r>
    <s v="       111307"/>
    <s v="       101640"/>
    <s v="RADNA STANICA DELL"/>
    <x v="2"/>
    <s v="24.01.20"/>
    <s v="01.02.20"/>
    <s v="1"/>
    <n v="25"/>
    <n v="1"/>
    <n v="2196.38"/>
    <n v="2196.38"/>
    <n v="0"/>
    <n v="878.55200000000013"/>
    <x v="2"/>
  </r>
  <r>
    <s v="       112313"/>
    <s v="       103003"/>
    <s v="RADNA STANICA DELL G15"/>
    <x v="2"/>
    <s v="06.12.22"/>
    <s v="01.01.23"/>
    <s v="1"/>
    <n v="25"/>
    <n v="1"/>
    <n v="1848.3"/>
    <n v="1386.24"/>
    <n v="462.06"/>
    <n v="739.32"/>
    <x v="2"/>
  </r>
  <r>
    <s v="       112691"/>
    <s v="       103196"/>
    <s v="RADNA STANICA DELL XSP"/>
    <x v="2"/>
    <s v="07.02.25"/>
    <s v="01.03.25"/>
    <s v="1"/>
    <n v="25"/>
    <n v="1"/>
    <n v="4293"/>
    <n v="894.38"/>
    <n v="3398.62"/>
    <n v="4293"/>
    <x v="1"/>
  </r>
  <r>
    <s v="       112503"/>
    <s v="       103097"/>
    <s v="RADNA STANICA HP PRODESK"/>
    <x v="2"/>
    <s v="08.12.23"/>
    <s v="01.01.24"/>
    <s v="1"/>
    <n v="25"/>
    <n v="1"/>
    <n v="867.95"/>
    <n v="433.98"/>
    <n v="433.97"/>
    <n v="867.95"/>
    <x v="1"/>
  </r>
  <r>
    <s v="       112504"/>
    <s v="       103097"/>
    <s v="RADNA STANICA HP PRODESK"/>
    <x v="2"/>
    <s v="08.12.23"/>
    <s v="01.01.24"/>
    <s v="1"/>
    <n v="25"/>
    <n v="1"/>
    <n v="867.94"/>
    <n v="433.98"/>
    <n v="433.96000000000004"/>
    <n v="867.94"/>
    <x v="1"/>
  </r>
  <r>
    <s v="       112036"/>
    <s v="       102851"/>
    <s v="RADNA STANICA HP290"/>
    <x v="2"/>
    <s v="11.11.21"/>
    <s v="01.12.21"/>
    <s v="1"/>
    <n v="25"/>
    <n v="1"/>
    <n v="655.32000000000005"/>
    <n v="655.32000000000005"/>
    <n v="0"/>
    <n v="262.12800000000004"/>
    <x v="2"/>
  </r>
  <r>
    <s v="       112277"/>
    <s v="       102970"/>
    <s v="RADNA STANICA HUAWEI D16"/>
    <x v="2"/>
    <s v="28.09.22"/>
    <s v="01.10.22"/>
    <s v="1"/>
    <n v="25"/>
    <n v="1"/>
    <n v="1247.47"/>
    <n v="1013.58"/>
    <n v="233.89000000000001"/>
    <n v="498.98800000000006"/>
    <x v="2"/>
  </r>
  <r>
    <s v="       112285"/>
    <s v="       102970"/>
    <s v="RADNA STANICA HUAWEI D16"/>
    <x v="2"/>
    <s v="07.10.22"/>
    <s v="01.11.22"/>
    <s v="1"/>
    <n v="25"/>
    <n v="1"/>
    <n v="997.98"/>
    <n v="790.08"/>
    <n v="207.9"/>
    <n v="399.19200000000001"/>
    <x v="2"/>
  </r>
  <r>
    <s v="       112275"/>
    <s v="       102985"/>
    <s v="RADNA STANICA INSTAR"/>
    <x v="2"/>
    <s v="12.09.22"/>
    <s v="01.10.22"/>
    <s v="1"/>
    <n v="25"/>
    <n v="1"/>
    <n v="902.38"/>
    <n v="733.2"/>
    <n v="169.18"/>
    <n v="360.952"/>
    <x v="2"/>
  </r>
  <r>
    <s v="       111852"/>
    <s v="       102788"/>
    <s v="RADNA STANICA INTEL"/>
    <x v="2"/>
    <s v="12.04.21"/>
    <s v="01.05.21"/>
    <s v="1"/>
    <n v="50"/>
    <n v="1"/>
    <n v="1688.3"/>
    <n v="1688.3"/>
    <n v="0"/>
    <n v="675.32"/>
    <x v="2"/>
  </r>
  <r>
    <s v="       112332"/>
    <s v="       102788"/>
    <s v="RADNA STANICA INTEL"/>
    <x v="2"/>
    <s v="31.01.23"/>
    <s v="01.02.23"/>
    <s v="1"/>
    <n v="50"/>
    <n v="1"/>
    <n v="2796.11"/>
    <n v="2796.11"/>
    <n v="0"/>
    <n v="1118.4440000000002"/>
    <x v="2"/>
  </r>
  <r>
    <s v="       112458"/>
    <s v="       103103"/>
    <s v="RADNA STANICA INTEL"/>
    <x v="2"/>
    <s v="20.07.23"/>
    <s v="01.08.23"/>
    <s v="1"/>
    <n v="25"/>
    <n v="1"/>
    <n v="1634"/>
    <n v="987.21"/>
    <n v="646.79"/>
    <n v="653.6"/>
    <x v="2"/>
  </r>
  <r>
    <s v="       112571"/>
    <s v="       103131"/>
    <s v="RADNA STANICA INTEL"/>
    <x v="2"/>
    <s v="19.04.24"/>
    <s v="01.05.24"/>
    <s v="1"/>
    <n v="25"/>
    <n v="1"/>
    <n v="2519.2200000000003"/>
    <n v="997.19"/>
    <n v="1522.03"/>
    <n v="2519.2200000000003"/>
    <x v="1"/>
  </r>
  <r>
    <s v="       112572"/>
    <s v="       103134"/>
    <s v="RADNA STANICA INTEL"/>
    <x v="2"/>
    <s v="02.05.24"/>
    <s v="01.06.24"/>
    <s v="1"/>
    <n v="25"/>
    <n v="1"/>
    <n v="2051.25"/>
    <n v="811.95"/>
    <n v="1239.3"/>
    <n v="2051.25"/>
    <x v="1"/>
  </r>
  <r>
    <s v="       111502"/>
    <s v="       102655"/>
    <s v="RADNA STANICA INTEL CORE I7"/>
    <x v="2"/>
    <s v="04.11.20"/>
    <s v="01.12.20"/>
    <s v="1"/>
    <n v="25"/>
    <n v="1"/>
    <n v="1319.76"/>
    <n v="1319.76"/>
    <n v="0"/>
    <n v="527.904"/>
    <x v="2"/>
  </r>
  <r>
    <s v="       111503"/>
    <s v="       102655"/>
    <s v="RADNA STANICA INTEL CORE I7"/>
    <x v="2"/>
    <s v="04.11.20"/>
    <s v="01.12.20"/>
    <s v="1"/>
    <n v="25"/>
    <n v="1"/>
    <n v="1535.44"/>
    <n v="1535.44"/>
    <n v="0"/>
    <n v="614.17600000000004"/>
    <x v="2"/>
  </r>
  <r>
    <s v="       111504"/>
    <s v="       102655"/>
    <s v="RADNA STANICA INTEL CORE I7"/>
    <x v="2"/>
    <s v="04.11.20"/>
    <s v="01.12.20"/>
    <s v="1"/>
    <n v="25"/>
    <n v="1"/>
    <n v="1535.44"/>
    <n v="1535.44"/>
    <n v="0"/>
    <n v="614.17600000000004"/>
    <x v="2"/>
  </r>
  <r>
    <s v="       111575"/>
    <s v="       102679"/>
    <s v="RADNA STANICA INTEL XEON W-2245"/>
    <x v="2"/>
    <s v="03.12.20"/>
    <s v="01.01.21"/>
    <s v="1"/>
    <n v="25"/>
    <n v="1"/>
    <n v="5614.17"/>
    <n v="5614.17"/>
    <n v="0"/>
    <n v="2245.6680000000001"/>
    <x v="2"/>
  </r>
  <r>
    <s v="       112528"/>
    <s v="       103109"/>
    <s v="RADNA STANICA LINKS GAMING G1551"/>
    <x v="2"/>
    <s v="31.01.24"/>
    <s v="01.02.24"/>
    <s v="1"/>
    <n v="25"/>
    <n v="1"/>
    <n v="1742.39"/>
    <n v="798.6"/>
    <n v="943.79"/>
    <n v="1742.39"/>
    <x v="1"/>
  </r>
  <r>
    <s v="       110443"/>
    <s v="       101641"/>
    <s v="Radna stanica MSGW Infini"/>
    <x v="2"/>
    <s v="06.03.17"/>
    <s v="01.04.17"/>
    <s v="1"/>
    <n v="25"/>
    <n v="1"/>
    <n v="1209.02"/>
    <n v="1209.02"/>
    <n v="0"/>
    <n v="483.608"/>
    <x v="2"/>
  </r>
  <r>
    <s v="       110444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45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46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47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48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49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50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51"/>
    <s v="       101641"/>
    <s v="Radna stanica MSGW Infini"/>
    <x v="2"/>
    <s v="06.03.17"/>
    <s v="01.04.17"/>
    <s v="1"/>
    <n v="25"/>
    <n v="1"/>
    <n v="1613.74"/>
    <n v="1613.74"/>
    <n v="0"/>
    <n v="645.49600000000009"/>
    <x v="2"/>
  </r>
  <r>
    <s v="       110488"/>
    <s v="       101641"/>
    <s v="Radna stanica MSGW Infini"/>
    <x v="2"/>
    <s v="16.05.17"/>
    <s v="01.06.17"/>
    <s v="1"/>
    <n v="25"/>
    <n v="1"/>
    <n v="1558.88"/>
    <n v="1558.88"/>
    <n v="0"/>
    <n v="623.55200000000013"/>
    <x v="2"/>
  </r>
  <r>
    <s v="       112766"/>
    <s v="       103224"/>
    <s v="RADNA STANICA SHARKOON"/>
    <x v="2"/>
    <s v="16.06.25"/>
    <s v="01.07.25"/>
    <s v="1"/>
    <n v="25"/>
    <n v="1"/>
    <n v="853.75"/>
    <n v="106.72"/>
    <n v="747.03"/>
    <n v="853.75"/>
    <x v="1"/>
  </r>
  <r>
    <s v="       101794"/>
    <s v="       101642"/>
    <s v="RADNI STOL 140x80x72"/>
    <x v="6"/>
    <s v="28.10.02"/>
    <s v="01.11.02"/>
    <s v="1"/>
    <n v="12.5"/>
    <n v="1"/>
    <n v="125.47"/>
    <n v="125.47"/>
    <n v="0"/>
    <n v="50.188000000000002"/>
    <x v="2"/>
  </r>
  <r>
    <s v="       110684"/>
    <s v="       101643"/>
    <s v="Radni stol 160/80/H75"/>
    <x v="6"/>
    <s v="11.09.17"/>
    <s v="01.10.17"/>
    <s v="1"/>
    <n v="12.5"/>
    <n v="1"/>
    <n v="142.68"/>
    <n v="142.68"/>
    <n v="0"/>
    <n v="57.072000000000003"/>
    <x v="2"/>
  </r>
  <r>
    <s v="       101261"/>
    <s v="       101644"/>
    <s v="RADNI STOL 705 NC"/>
    <x v="6"/>
    <s v="04.10.02"/>
    <s v="01.11.02"/>
    <s v="1"/>
    <n v="12.5"/>
    <n v="1"/>
    <n v="378.46"/>
    <n v="378.46"/>
    <n v="0"/>
    <n v="151.38399999999999"/>
    <x v="2"/>
  </r>
  <r>
    <s v="       101797"/>
    <s v="       101645"/>
    <s v="RADNI STOL 80x80x72"/>
    <x v="6"/>
    <s v="28.10.02"/>
    <s v="01.11.02"/>
    <s v="1"/>
    <n v="12.5"/>
    <n v="1"/>
    <n v="99.53"/>
    <n v="99.53"/>
    <n v="0"/>
    <n v="39.812000000000005"/>
    <x v="2"/>
  </r>
  <r>
    <s v="       100129"/>
    <s v="       101646"/>
    <s v="RADNI STOL JAVOR160X80X72"/>
    <x v="6"/>
    <s v="27.05.02"/>
    <s v="01.06.02"/>
    <s v="1"/>
    <n v="12.5"/>
    <n v="1"/>
    <n v="133.49"/>
    <n v="133.49"/>
    <n v="0"/>
    <n v="53.396000000000008"/>
    <x v="2"/>
  </r>
  <r>
    <s v="       112096"/>
    <s v="       102892"/>
    <s v="RADNI STOL S KADOM 100X70X85"/>
    <x v="6"/>
    <s v="31.12.21"/>
    <s v="01.01.22"/>
    <s v="1"/>
    <n v="20"/>
    <n v="1"/>
    <n v="477.67"/>
    <n v="382.12"/>
    <n v="95.55"/>
    <n v="191.06800000000001"/>
    <x v="2"/>
  </r>
  <r>
    <s v="       112417"/>
    <s v="       103049"/>
    <s v="RADNI STOL S METALNIM NOGAMA U L"/>
    <x v="6"/>
    <s v="05.05.23"/>
    <s v="01.06.23"/>
    <s v="1"/>
    <n v="12.5"/>
    <n v="1"/>
    <n v="583.63"/>
    <n v="188.46"/>
    <n v="395.17"/>
    <n v="583.63"/>
    <x v="1"/>
  </r>
  <r>
    <s v="       100153"/>
    <s v="       101647"/>
    <s v="RADNI STOL VA/160"/>
    <x v="6"/>
    <s v="15.02.02"/>
    <s v="01.03.02"/>
    <s v="1"/>
    <n v="12.5"/>
    <n v="1"/>
    <n v="133.49"/>
    <n v="133.49"/>
    <n v="0"/>
    <n v="53.396000000000008"/>
    <x v="2"/>
  </r>
  <r>
    <s v="       112389"/>
    <s v="       103036"/>
    <s v="RADNI STOL ZA LABORATORIJ 160CM"/>
    <x v="6"/>
    <s v="27.03.23"/>
    <s v="01.04.23"/>
    <s v="1"/>
    <n v="12.5"/>
    <n v="1"/>
    <n v="495.33"/>
    <n v="170.28"/>
    <n v="325.05"/>
    <n v="495.33"/>
    <x v="1"/>
  </r>
  <r>
    <s v="       102823"/>
    <s v="       101648"/>
    <s v="RADNI STOL ŽELJEZNI"/>
    <x v="6"/>
    <s v="01.01.97"/>
    <s v="01.02.97"/>
    <s v="1"/>
    <n v="12.5"/>
    <n v="1"/>
    <n v="32.51"/>
    <n v="32.51"/>
    <n v="0"/>
    <n v="13.004"/>
    <x v="2"/>
  </r>
  <r>
    <s v="       102824"/>
    <s v="       101648"/>
    <s v="RADNI STOL ŽELJEZNI"/>
    <x v="6"/>
    <s v="01.01.97"/>
    <s v="01.02.97"/>
    <s v="1"/>
    <n v="12.5"/>
    <n v="1"/>
    <n v="32.51"/>
    <n v="32.51"/>
    <n v="0"/>
    <n v="13.004"/>
    <x v="2"/>
  </r>
  <r>
    <s v="      MB 7550"/>
    <s v="       300299"/>
    <s v="RARE EARTH ELEMENTS IN GROUNDWATER FLOW"/>
    <x v="0"/>
    <s v="16.03.21"/>
    <s v="01.04.21"/>
    <s v="1"/>
    <n v="20"/>
    <n v="1"/>
    <n v="139.75"/>
    <n v="0"/>
    <n v="139.75"/>
    <n v="139.75"/>
    <x v="0"/>
  </r>
  <r>
    <s v="       111836"/>
    <s v="       102775"/>
    <s v="RASKLOPNA NOSILA SCOOP"/>
    <x v="1"/>
    <s v="30.03.21"/>
    <s v="01.04.21"/>
    <s v="1"/>
    <n v="20"/>
    <n v="1"/>
    <n v="215.67000000000002"/>
    <n v="204.87"/>
    <n v="10.8"/>
    <n v="86.268000000000015"/>
    <x v="2"/>
  </r>
  <r>
    <s v="      MB 5437"/>
    <s v="       300209"/>
    <s v="Ravninska geodezija - zbi"/>
    <x v="0"/>
    <s v="14.02.14"/>
    <s v="01.03.14"/>
    <s v="1"/>
    <n v="20"/>
    <n v="1"/>
    <n v="66.2"/>
    <n v="63.99"/>
    <n v="2.21"/>
    <n v="26.480000000000004"/>
    <x v="0"/>
  </r>
  <r>
    <s v="       102047"/>
    <s v="       101649"/>
    <s v="RAZ.PLOČA SA ZAŠTITOM ZA"/>
    <x v="6"/>
    <s v="01.01.97"/>
    <s v="01.02.97"/>
    <s v="1"/>
    <n v="20"/>
    <n v="1"/>
    <n v="597.25"/>
    <n v="597.25"/>
    <n v="0"/>
    <n v="238.9"/>
    <x v="2"/>
  </r>
  <r>
    <s v="       101741"/>
    <s v="       101650"/>
    <s v="RAZGLAS"/>
    <x v="1"/>
    <s v="27.09.05"/>
    <s v="01.10.05"/>
    <s v="1"/>
    <n v="20"/>
    <n v="1"/>
    <n v="2318.88"/>
    <n v="2318.88"/>
    <n v="0"/>
    <n v="927.55200000000013"/>
    <x v="2"/>
  </r>
  <r>
    <s v="       110994"/>
    <s v="       101651"/>
    <s v="Razglasni sustav prijenos"/>
    <x v="1"/>
    <s v="15.01.19"/>
    <s v="01.02.19"/>
    <s v="1"/>
    <n v="20"/>
    <n v="1"/>
    <n v="495.72"/>
    <n v="495.72"/>
    <n v="0"/>
    <n v="198.28800000000001"/>
    <x v="2"/>
  </r>
  <r>
    <s v="      MB 6483"/>
    <s v="       300210"/>
    <s v="Razvijte svoju inteligenc"/>
    <x v="0"/>
    <s v="12.11.17"/>
    <s v="01.12.17"/>
    <s v="1"/>
    <n v="20"/>
    <n v="1"/>
    <n v="10.55"/>
    <n v="2.11"/>
    <n v="8.44"/>
    <n v="10.55"/>
    <x v="0"/>
  </r>
  <r>
    <s v="      MB 5301"/>
    <s v="       300211"/>
    <s v="Recommendations for Desin"/>
    <x v="0"/>
    <s v="13.05.13"/>
    <s v="01.06.13"/>
    <s v="1"/>
    <n v="20"/>
    <n v="1"/>
    <n v="102.2"/>
    <n v="100.49000000000001"/>
    <n v="1.71"/>
    <n v="40.880000000000003"/>
    <x v="0"/>
  </r>
  <r>
    <s v="      MB 5964"/>
    <s v="       300212"/>
    <s v="Recommendations on Excava"/>
    <x v="0"/>
    <s v="17.07.15"/>
    <s v="01.08.15"/>
    <s v="1"/>
    <n v="20"/>
    <n v="1"/>
    <n v="65.53"/>
    <n v="13.11"/>
    <n v="52.42"/>
    <n v="65.53"/>
    <x v="0"/>
  </r>
  <r>
    <s v="      MB 5965"/>
    <s v="       300213"/>
    <s v="Recommendations on Piling"/>
    <x v="0"/>
    <s v="17.07.15"/>
    <s v="01.08.15"/>
    <s v="1"/>
    <n v="20"/>
    <n v="1"/>
    <n v="80.040000000000006"/>
    <n v="16.010000000000002"/>
    <n v="64.03"/>
    <n v="80.040000000000006"/>
    <x v="0"/>
  </r>
  <r>
    <s v="       105683"/>
    <s v="       101652"/>
    <s v="REFER.STANICA GNSS"/>
    <x v="1"/>
    <s v="23.12.09"/>
    <s v="01.01.10"/>
    <s v="1"/>
    <n v="20"/>
    <n v="1"/>
    <n v="20390.32"/>
    <n v="20390.32"/>
    <n v="0"/>
    <n v="8156.1280000000006"/>
    <x v="2"/>
  </r>
  <r>
    <s v="       104803"/>
    <s v="       101655"/>
    <s v="Regal"/>
    <x v="6"/>
    <s v="31.10.03"/>
    <s v="01.11.03"/>
    <s v="1"/>
    <n v="12.5"/>
    <n v="1"/>
    <n v="595.87"/>
    <n v="595.87"/>
    <n v="0"/>
    <n v="238.34800000000001"/>
    <x v="2"/>
  </r>
  <r>
    <s v="       111025"/>
    <s v="       101655"/>
    <s v="Regal"/>
    <x v="6"/>
    <s v="14.02.19"/>
    <s v="01.03.19"/>
    <s v="1"/>
    <n v="12.5"/>
    <n v="1"/>
    <n v="112.79"/>
    <n v="96.350000000000009"/>
    <n v="16.440000000000001"/>
    <n v="45.116000000000007"/>
    <x v="2"/>
  </r>
  <r>
    <s v="       111031"/>
    <s v="       101655"/>
    <s v="Regal"/>
    <x v="6"/>
    <s v="14.02.19"/>
    <s v="01.03.19"/>
    <s v="1"/>
    <n v="12.5"/>
    <n v="1"/>
    <n v="112.79"/>
    <n v="96.350000000000009"/>
    <n v="16.440000000000001"/>
    <n v="45.116000000000007"/>
    <x v="2"/>
  </r>
  <r>
    <s v="       111033"/>
    <s v="       101655"/>
    <s v="Regal"/>
    <x v="6"/>
    <s v="14.02.19"/>
    <s v="01.03.19"/>
    <s v="1"/>
    <n v="12.5"/>
    <n v="1"/>
    <n v="112.79"/>
    <n v="96.350000000000009"/>
    <n v="16.440000000000001"/>
    <n v="45.116000000000007"/>
    <x v="2"/>
  </r>
  <r>
    <s v="       112068"/>
    <s v="       102870"/>
    <s v="REGAL BIJELI 147X147"/>
    <x v="6"/>
    <s v="29.11.21"/>
    <s v="01.12.21"/>
    <s v="1"/>
    <n v="12.5"/>
    <n v="1"/>
    <n v="108.25"/>
    <n v="55.25"/>
    <n v="53"/>
    <n v="108.25"/>
    <x v="1"/>
  </r>
  <r>
    <s v="       112073"/>
    <s v="       102870"/>
    <s v="REGAL BIJELI 147X147"/>
    <x v="6"/>
    <s v="29.11.21"/>
    <s v="01.12.21"/>
    <s v="1"/>
    <n v="12.5"/>
    <n v="1"/>
    <n v="108.25"/>
    <n v="55.25"/>
    <n v="53"/>
    <n v="108.25"/>
    <x v="1"/>
  </r>
  <r>
    <s v="       112070"/>
    <s v="       102872"/>
    <s v="REGAL BIJELI 42X147"/>
    <x v="6"/>
    <s v="29.11.21"/>
    <s v="01.12.21"/>
    <s v="1"/>
    <n v="12.5"/>
    <n v="1"/>
    <n v="48.52"/>
    <n v="24.79"/>
    <n v="23.73"/>
    <n v="48.52"/>
    <x v="1"/>
  </r>
  <r>
    <s v="       112069"/>
    <s v="       102871"/>
    <s v="REGAL BIJELI 77X147"/>
    <x v="6"/>
    <s v="29.11.21"/>
    <s v="01.12.21"/>
    <s v="1"/>
    <n v="12.5"/>
    <n v="1"/>
    <n v="55.160000000000004"/>
    <n v="28.16"/>
    <n v="27"/>
    <n v="55.160000000000004"/>
    <x v="1"/>
  </r>
  <r>
    <s v="       112074"/>
    <s v="       102875"/>
    <s v="REGAL CRNO-SMEĐI 77X147"/>
    <x v="6"/>
    <s v="29.11.21"/>
    <s v="01.12.21"/>
    <s v="1"/>
    <n v="12.5"/>
    <n v="1"/>
    <n v="61.800000000000004"/>
    <n v="31.55"/>
    <n v="30.25"/>
    <n v="61.800000000000004"/>
    <x v="1"/>
  </r>
  <r>
    <s v="       105091"/>
    <s v="       101656"/>
    <s v="REGAL DVOSTRANI POKRETNI"/>
    <x v="6"/>
    <s v="01.07.08"/>
    <s v="01.08.08"/>
    <s v="1"/>
    <n v="12.5"/>
    <n v="1"/>
    <n v="2081.9900000000002"/>
    <n v="2081.9900000000002"/>
    <n v="0"/>
    <n v="832.79600000000016"/>
    <x v="2"/>
  </r>
  <r>
    <s v="       105092"/>
    <s v="       101656"/>
    <s v="REGAL DVOSTRANI POKRETNI"/>
    <x v="6"/>
    <s v="01.07.08"/>
    <s v="01.08.08"/>
    <s v="1"/>
    <n v="12.5"/>
    <n v="1"/>
    <n v="2081.9900000000002"/>
    <n v="2081.9900000000002"/>
    <n v="0"/>
    <n v="832.79600000000016"/>
    <x v="2"/>
  </r>
  <r>
    <s v="       100320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1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2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3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4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5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6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29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0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1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2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3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5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37"/>
    <s v="       101657"/>
    <s v="REGAL DVOSTRANI ZA KNJIGE"/>
    <x v="6"/>
    <s v="18.11.08"/>
    <s v="01.12.08"/>
    <s v="1"/>
    <n v="12.5"/>
    <n v="1"/>
    <n v="3135.62"/>
    <n v="3135.62"/>
    <n v="0"/>
    <n v="1254.248"/>
    <x v="2"/>
  </r>
  <r>
    <s v="       100319"/>
    <s v="       101658"/>
    <s v="REGAL JEDNOSR.ZA KNJIGE"/>
    <x v="6"/>
    <s v="18.11.08"/>
    <s v="01.12.08"/>
    <s v="1"/>
    <n v="12.5"/>
    <n v="1"/>
    <n v="1678.72"/>
    <n v="1678.72"/>
    <n v="0"/>
    <n v="671.48800000000006"/>
    <x v="2"/>
  </r>
  <r>
    <s v="       100338"/>
    <s v="       101658"/>
    <s v="REGAL JEDNOSR.ZA KNJIGE"/>
    <x v="6"/>
    <s v="18.11.08"/>
    <s v="01.12.08"/>
    <s v="1"/>
    <n v="12.5"/>
    <n v="1"/>
    <n v="1678.72"/>
    <n v="1678.72"/>
    <n v="0"/>
    <n v="671.48800000000006"/>
    <x v="2"/>
  </r>
  <r>
    <s v="       105084"/>
    <s v="       101659"/>
    <s v="REGAL JEDROSTRANI NEPOKRE"/>
    <x v="6"/>
    <s v="01.07.08"/>
    <s v="01.08.08"/>
    <s v="1"/>
    <n v="12.5"/>
    <n v="1"/>
    <n v="438.97"/>
    <n v="438.97"/>
    <n v="0"/>
    <n v="175.58800000000002"/>
    <x v="2"/>
  </r>
  <r>
    <s v="       105085"/>
    <s v="       101659"/>
    <s v="REGAL JEDROSTRANI NEPOKRE"/>
    <x v="6"/>
    <s v="01.07.08"/>
    <s v="01.08.08"/>
    <s v="1"/>
    <n v="12.5"/>
    <n v="1"/>
    <n v="291.95"/>
    <n v="291.95"/>
    <n v="0"/>
    <n v="116.78"/>
    <x v="2"/>
  </r>
  <r>
    <s v="       100328"/>
    <s v="       101660"/>
    <s v="REGAL ORMAR S PUN.VRATIMA"/>
    <x v="6"/>
    <s v="18.11.08"/>
    <s v="01.12.08"/>
    <s v="1"/>
    <n v="12.5"/>
    <n v="1"/>
    <n v="645.66"/>
    <n v="645.66"/>
    <n v="0"/>
    <n v="258.26400000000001"/>
    <x v="2"/>
  </r>
  <r>
    <s v="       110152"/>
    <s v="       101661"/>
    <s v="REGAL OTVORENI"/>
    <x v="6"/>
    <s v="02.09.16"/>
    <s v="01.10.16"/>
    <s v="1"/>
    <n v="12.5"/>
    <n v="1"/>
    <n v="49.25"/>
    <n v="49.25"/>
    <n v="0"/>
    <n v="19.700000000000003"/>
    <x v="2"/>
  </r>
  <r>
    <s v="       110153"/>
    <s v="       101661"/>
    <s v="REGAL OTVORENI"/>
    <x v="6"/>
    <s v="02.09.16"/>
    <s v="01.10.16"/>
    <s v="1"/>
    <n v="12.5"/>
    <n v="1"/>
    <n v="63.36"/>
    <n v="63.36"/>
    <n v="0"/>
    <n v="25.344000000000001"/>
    <x v="2"/>
  </r>
  <r>
    <s v="       110154"/>
    <s v="       101661"/>
    <s v="REGAL OTVORENI"/>
    <x v="6"/>
    <s v="02.09.16"/>
    <s v="01.10.16"/>
    <s v="1"/>
    <n v="12.5"/>
    <n v="1"/>
    <n v="63.36"/>
    <n v="63.36"/>
    <n v="0"/>
    <n v="25.344000000000001"/>
    <x v="2"/>
  </r>
  <r>
    <s v="       110156"/>
    <s v="       101661"/>
    <s v="REGAL OTVORENI"/>
    <x v="6"/>
    <s v="02.09.16"/>
    <s v="01.10.16"/>
    <s v="1"/>
    <n v="12.5"/>
    <n v="1"/>
    <n v="112.74000000000001"/>
    <n v="112.74000000000001"/>
    <n v="0"/>
    <n v="45.096000000000004"/>
    <x v="2"/>
  </r>
  <r>
    <s v="       110157"/>
    <s v="       101661"/>
    <s v="REGAL OTVORENI"/>
    <x v="6"/>
    <s v="02.09.16"/>
    <s v="01.10.16"/>
    <s v="1"/>
    <n v="12.5"/>
    <n v="1"/>
    <n v="112.74000000000001"/>
    <n v="112.74000000000001"/>
    <n v="0"/>
    <n v="45.096000000000004"/>
    <x v="2"/>
  </r>
  <r>
    <s v="       110158"/>
    <s v="       101661"/>
    <s v="REGAL OTVORENI"/>
    <x v="6"/>
    <s v="02.09.16"/>
    <s v="01.10.16"/>
    <s v="1"/>
    <n v="12.5"/>
    <n v="1"/>
    <n v="112.74000000000001"/>
    <n v="112.74000000000001"/>
    <n v="0"/>
    <n v="45.096000000000004"/>
    <x v="2"/>
  </r>
  <r>
    <s v="       112409"/>
    <s v="       103044"/>
    <s v="REGAL S 2 LADICE"/>
    <x v="6"/>
    <s v="02.05.23"/>
    <s v="01.06.23"/>
    <s v="1"/>
    <n v="12.5"/>
    <n v="1"/>
    <n v="311.76"/>
    <n v="100.67"/>
    <n v="211.09"/>
    <n v="311.76"/>
    <x v="1"/>
  </r>
  <r>
    <s v="       105679"/>
    <s v="       101662"/>
    <s v="REGAL S OTVORENIM PRETINC"/>
    <x v="6"/>
    <s v="12.03.01"/>
    <s v="01.04.01"/>
    <s v="1"/>
    <n v="12.5"/>
    <n v="1"/>
    <n v="291.45999999999998"/>
    <n v="291.45999999999998"/>
    <n v="0"/>
    <n v="116.584"/>
    <x v="2"/>
  </r>
  <r>
    <s v="       112679"/>
    <s v="       103190"/>
    <s v="REGAL S POLICAMA 400X1355MM"/>
    <x v="6"/>
    <s v="31.12.24"/>
    <s v="01.01.25"/>
    <s v="1"/>
    <n v="12.5"/>
    <n v="1"/>
    <n v="165.54"/>
    <n v="20.69"/>
    <n v="144.85"/>
    <n v="165.54"/>
    <x v="1"/>
  </r>
  <r>
    <s v="       112698"/>
    <s v="       103198"/>
    <s v="REGAL S POLICAMA 77X77"/>
    <x v="6"/>
    <s v="15.02.25"/>
    <s v="01.03.25"/>
    <s v="1"/>
    <n v="12.5"/>
    <n v="1"/>
    <n v="59.980000000000004"/>
    <n v="6.25"/>
    <n v="53.730000000000004"/>
    <n v="59.980000000000004"/>
    <x v="1"/>
  </r>
  <r>
    <s v="       100143"/>
    <s v="       101663"/>
    <s v="REGAL VELIKI RAĐENI"/>
    <x v="6"/>
    <s v="01.01.97"/>
    <s v="01.02.97"/>
    <s v="1"/>
    <n v="12.5"/>
    <n v="1"/>
    <n v="440.25"/>
    <n v="440.25"/>
    <n v="0"/>
    <n v="176.10000000000002"/>
    <x v="2"/>
  </r>
  <r>
    <s v="       100287"/>
    <s v="       101664"/>
    <s v="REGAL ZA ČASOPISE 220x14x"/>
    <x v="6"/>
    <s v="18.11.08"/>
    <s v="01.12.08"/>
    <s v="1"/>
    <n v="12.5"/>
    <n v="1"/>
    <n v="1091.76"/>
    <n v="1091.76"/>
    <n v="0"/>
    <n v="436.70400000000001"/>
    <x v="2"/>
  </r>
  <r>
    <s v="       112300"/>
    <s v="       102988"/>
    <s v="REGAL ZA TEŠKI TERET 180X120X45"/>
    <x v="6"/>
    <s v="08.11.22"/>
    <s v="01.12.22"/>
    <s v="1"/>
    <n v="12.5"/>
    <n v="1"/>
    <n v="156.88"/>
    <n v="58.83"/>
    <n v="98.05"/>
    <n v="156.88"/>
    <x v="1"/>
  </r>
  <r>
    <s v="       104437"/>
    <s v="       101666"/>
    <s v="REGAL/POLICA"/>
    <x v="6"/>
    <s v="12.02.08"/>
    <s v="01.03.08"/>
    <s v="1"/>
    <n v="12.5"/>
    <n v="1"/>
    <n v="33.049999999999997"/>
    <n v="33.049999999999997"/>
    <n v="0"/>
    <n v="13.219999999999999"/>
    <x v="2"/>
  </r>
  <r>
    <s v="      MB 6274"/>
    <s v="       300214"/>
    <s v="Regulation and protection"/>
    <x v="0"/>
    <s v="20.01.17"/>
    <s v="01.02.17"/>
    <s v="1"/>
    <n v="20"/>
    <n v="1"/>
    <n v="18.05"/>
    <n v="3.61"/>
    <n v="14.44"/>
    <n v="18.05"/>
    <x v="0"/>
  </r>
  <r>
    <s v="      MB 6275"/>
    <s v="       300214"/>
    <s v="Regulation and protection"/>
    <x v="0"/>
    <s v="20.01.17"/>
    <s v="01.02.17"/>
    <s v="1"/>
    <n v="20"/>
    <n v="1"/>
    <n v="18.05"/>
    <n v="3.61"/>
    <n v="14.44"/>
    <n v="18.05"/>
    <x v="0"/>
  </r>
  <r>
    <s v="      MB 5707"/>
    <s v="       300215"/>
    <s v="Remediation hydraulics **"/>
    <x v="0"/>
    <s v="23.10.14"/>
    <s v="01.11.14"/>
    <s v="1"/>
    <n v="20"/>
    <n v="1"/>
    <n v="130.19999999999999"/>
    <n v="108.5"/>
    <n v="21.7"/>
    <n v="52.08"/>
    <x v="0"/>
  </r>
  <r>
    <s v="      MB 5402"/>
    <s v="       300216"/>
    <s v="Remediation Technologies"/>
    <x v="0"/>
    <s v="07.03.14"/>
    <s v="01.04.14"/>
    <s v="1"/>
    <n v="20"/>
    <n v="1"/>
    <n v="137.37"/>
    <n v="130.5"/>
    <n v="6.87"/>
    <n v="54.948000000000008"/>
    <x v="0"/>
  </r>
  <r>
    <s v="    MB 5250/1"/>
    <s v="       300216"/>
    <s v="Remediation Technologies"/>
    <x v="0"/>
    <s v="31.07.12"/>
    <s v="01.08.12"/>
    <s v="1"/>
    <n v="20"/>
    <n v="1"/>
    <n v="152.63"/>
    <n v="150.09"/>
    <n v="2.54"/>
    <n v="61.052"/>
    <x v="0"/>
  </r>
  <r>
    <s v="      MB 5220"/>
    <s v="       300217"/>
    <s v="Remote Sensing of Landsca"/>
    <x v="0"/>
    <s v="28.02.12"/>
    <s v="01.03.12"/>
    <s v="1"/>
    <n v="20"/>
    <n v="1"/>
    <n v="29.96"/>
    <n v="29.46"/>
    <n v="0.5"/>
    <n v="11.984000000000002"/>
    <x v="0"/>
  </r>
  <r>
    <s v="       111669"/>
    <s v="       102708"/>
    <s v="RENDGENSKI DIFRAKTOMETAR"/>
    <x v="1"/>
    <s v="29.12.20"/>
    <s v="01.01.21"/>
    <s v="1"/>
    <n v="12.5"/>
    <n v="1"/>
    <n v="266772.84000000003"/>
    <n v="166733.05000000002"/>
    <n v="100039.79000000001"/>
    <n v="106709.13600000001"/>
    <x v="2"/>
  </r>
  <r>
    <s v="      MB 6310"/>
    <s v="       300218"/>
    <s v="Rifts and Passive Margins"/>
    <x v="0"/>
    <s v="27.03.17"/>
    <s v="01.04.17"/>
    <s v="1"/>
    <n v="20"/>
    <n v="1"/>
    <n v="112.25"/>
    <n v="44.9"/>
    <n v="67.349999999999994"/>
    <n v="112.25"/>
    <x v="0"/>
  </r>
  <r>
    <s v="      MB 7851"/>
    <s v="       300316"/>
    <s v="RIJEČNIK HRVATSKOGA  KNJIŽNJIČARSKOG NAZ"/>
    <x v="0"/>
    <s v="27.05.22"/>
    <s v="01.06.22"/>
    <s v="1"/>
    <n v="20"/>
    <n v="1"/>
    <n v="27.47"/>
    <n v="0"/>
    <n v="27.47"/>
    <n v="27.47"/>
    <x v="0"/>
  </r>
  <r>
    <s v="      MB 5431"/>
    <s v="       300219"/>
    <s v="Rijeke Hrvatske **Šafarek"/>
    <x v="0"/>
    <s v="16.04.14"/>
    <s v="01.05.14"/>
    <s v="1"/>
    <n v="20"/>
    <n v="1"/>
    <n v="27.87"/>
    <n v="26.01"/>
    <n v="1.86"/>
    <n v="11.148000000000001"/>
    <x v="0"/>
  </r>
  <r>
    <s v="      MB 5432"/>
    <s v="       300219"/>
    <s v="Rijeke Hrvatske **Šafarek"/>
    <x v="0"/>
    <s v="16.04.14"/>
    <s v="01.05.14"/>
    <s v="1"/>
    <n v="20"/>
    <n v="1"/>
    <n v="27.87"/>
    <n v="26.01"/>
    <n v="1.86"/>
    <n v="11.148000000000001"/>
    <x v="0"/>
  </r>
  <r>
    <s v="      MB 5433"/>
    <s v="       300219"/>
    <s v="Rijeke Hrvatske **Šafarek"/>
    <x v="0"/>
    <s v="16.04.14"/>
    <s v="01.05.14"/>
    <s v="1"/>
    <n v="20"/>
    <n v="1"/>
    <n v="39.020000000000003"/>
    <n v="36.42"/>
    <n v="2.6"/>
    <n v="15.608000000000002"/>
    <x v="0"/>
  </r>
  <r>
    <s v="      MB 5434"/>
    <s v="       300219"/>
    <s v="Rijeke Hrvatske **Šafarek"/>
    <x v="0"/>
    <s v="16.04.14"/>
    <s v="01.05.14"/>
    <s v="1"/>
    <n v="20"/>
    <n v="1"/>
    <n v="39.020000000000003"/>
    <n v="36.42"/>
    <n v="2.6"/>
    <n v="15.608000000000002"/>
    <x v="0"/>
  </r>
  <r>
    <s v="      MB 5435"/>
    <s v="       300219"/>
    <s v="Rijeke Hrvatske **Šafarek"/>
    <x v="0"/>
    <s v="16.04.14"/>
    <s v="01.05.14"/>
    <s v="1"/>
    <n v="20"/>
    <n v="1"/>
    <n v="39.020000000000003"/>
    <n v="36.42"/>
    <n v="2.6"/>
    <n v="15.608000000000002"/>
    <x v="0"/>
  </r>
  <r>
    <s v="    MB 5263/1"/>
    <s v="       300220"/>
    <s v="Riparian zone hydrology a"/>
    <x v="0"/>
    <s v="17.12.12"/>
    <s v="01.01.13"/>
    <s v="1"/>
    <n v="20"/>
    <n v="1"/>
    <n v="118.12"/>
    <n v="68.900000000000006"/>
    <n v="49.22"/>
    <n v="118.12"/>
    <x v="0"/>
  </r>
  <r>
    <s v="      MB 5399"/>
    <s v="       300221"/>
    <s v="Risk Analysis for Prevent"/>
    <x v="0"/>
    <s v="07.03.14"/>
    <s v="01.04.14"/>
    <s v="1"/>
    <n v="20"/>
    <n v="1"/>
    <n v="191.12"/>
    <n v="181.56"/>
    <n v="9.56"/>
    <n v="76.448000000000008"/>
    <x v="0"/>
  </r>
  <r>
    <s v="      MB 5969"/>
    <s v="       300222"/>
    <s v="Rock Mechanics Based on a"/>
    <x v="0"/>
    <s v="17.07.15"/>
    <s v="01.08.15"/>
    <s v="1"/>
    <n v="20"/>
    <n v="1"/>
    <n v="121.51"/>
    <n v="24.3"/>
    <n v="97.210000000000008"/>
    <n v="121.51"/>
    <x v="0"/>
  </r>
  <r>
    <s v="       104673"/>
    <s v="       101669"/>
    <s v="ROVER DEFENDER 110td&quot;RGNF"/>
    <x v="5"/>
    <s v="10.02.03"/>
    <s v="01.03.03"/>
    <s v="1"/>
    <n v="12.5"/>
    <n v="1"/>
    <n v="40079.129999999997"/>
    <n v="40079.129999999997"/>
    <n v="0"/>
    <n v="16031.652"/>
    <x v="2"/>
  </r>
  <r>
    <s v="       104595"/>
    <s v="       100316"/>
    <s v="RUČNA BUŠEĆA GARNITUTA"/>
    <x v="4"/>
    <s v="01.01.97"/>
    <s v="01.02.97"/>
    <s v="1"/>
    <n v="20"/>
    <n v="1"/>
    <n v="5481.86"/>
    <n v="5481.86"/>
    <n v="0"/>
    <n v="2192.7440000000001"/>
    <x v="2"/>
  </r>
  <r>
    <s v="    MB 5244/1"/>
    <s v="       300223"/>
    <s v="Salt Tectonics,Sediments"/>
    <x v="0"/>
    <s v="06.06.12"/>
    <s v="01.07.12"/>
    <s v="1"/>
    <n v="20"/>
    <n v="1"/>
    <n v="189.13"/>
    <n v="185.98"/>
    <n v="3.15"/>
    <n v="75.652000000000001"/>
    <x v="0"/>
  </r>
  <r>
    <s v="      MB 5322"/>
    <s v="       300224"/>
    <s v="Sand Control in Well Cons"/>
    <x v="0"/>
    <s v="14.05.13"/>
    <s v="01.06.13"/>
    <s v="1"/>
    <n v="20"/>
    <n v="1"/>
    <n v="72.22"/>
    <n v="71.010000000000005"/>
    <n v="1.21"/>
    <n v="28.888000000000002"/>
    <x v="0"/>
  </r>
  <r>
    <s v="      MB 5323"/>
    <s v="       300224"/>
    <s v="Sand Control in Well Cons"/>
    <x v="0"/>
    <s v="14.05.13"/>
    <s v="01.06.13"/>
    <s v="1"/>
    <n v="20"/>
    <n v="1"/>
    <n v="72.22"/>
    <n v="71.010000000000005"/>
    <n v="1.21"/>
    <n v="28.888000000000002"/>
    <x v="0"/>
  </r>
  <r>
    <s v="      MB 5324"/>
    <s v="       300224"/>
    <s v="Sand Control in Well Cons"/>
    <x v="0"/>
    <s v="14.05.13"/>
    <s v="01.06.13"/>
    <s v="1"/>
    <n v="20"/>
    <n v="1"/>
    <n v="72.22"/>
    <n v="71.010000000000005"/>
    <n v="1.21"/>
    <n v="28.888000000000002"/>
    <x v="0"/>
  </r>
  <r>
    <s v="      MB 5325"/>
    <s v="       300224"/>
    <s v="Sand Control in Well Cons"/>
    <x v="0"/>
    <s v="14.05.13"/>
    <s v="01.06.13"/>
    <s v="1"/>
    <n v="20"/>
    <n v="1"/>
    <n v="72.22"/>
    <n v="71.010000000000005"/>
    <n v="1.21"/>
    <n v="28.888000000000002"/>
    <x v="0"/>
  </r>
  <r>
    <s v="      MB 5222"/>
    <s v="       300225"/>
    <s v="Sandstrone Landforms **Yo"/>
    <x v="0"/>
    <s v="28.02.12"/>
    <s v="01.03.12"/>
    <s v="1"/>
    <n v="20"/>
    <n v="1"/>
    <n v="37.72"/>
    <n v="37.090000000000003"/>
    <n v="0.63"/>
    <n v="15.088000000000001"/>
    <x v="0"/>
  </r>
  <r>
    <s v="      MB 6301"/>
    <s v="       300226"/>
    <s v="Sardinia 2015"/>
    <x v="0"/>
    <s v="23.02.17"/>
    <s v="01.03.17"/>
    <s v="1"/>
    <n v="20"/>
    <n v="1"/>
    <n v="25.72"/>
    <n v="5.14"/>
    <n v="20.580000000000002"/>
    <n v="25.72"/>
    <x v="0"/>
  </r>
  <r>
    <s v="      MB 6302"/>
    <s v="       300226"/>
    <s v="Sardinia 2015"/>
    <x v="0"/>
    <s v="23.02.17"/>
    <s v="01.03.17"/>
    <s v="1"/>
    <n v="20"/>
    <n v="1"/>
    <n v="25.71"/>
    <n v="5.14"/>
    <n v="20.57"/>
    <n v="25.71"/>
    <x v="0"/>
  </r>
  <r>
    <s v="      MB 6303"/>
    <s v="       300226"/>
    <s v="Sardinia 2015"/>
    <x v="0"/>
    <s v="23.02.17"/>
    <s v="01.03.17"/>
    <s v="1"/>
    <n v="20"/>
    <n v="1"/>
    <n v="25.72"/>
    <n v="5.14"/>
    <n v="20.580000000000002"/>
    <n v="25.72"/>
    <x v="0"/>
  </r>
  <r>
    <s v="      MB 6304"/>
    <s v="       300226"/>
    <s v="Sardinia 2015"/>
    <x v="0"/>
    <s v="23.02.17"/>
    <s v="01.03.17"/>
    <s v="1"/>
    <n v="20"/>
    <n v="1"/>
    <n v="25.72"/>
    <n v="5.14"/>
    <n v="20.580000000000002"/>
    <n v="25.72"/>
    <x v="0"/>
  </r>
  <r>
    <s v="       105815"/>
    <s v="       101671"/>
    <s v="SARIS INS.ZA GEOELEKTRIČN"/>
    <x v="1"/>
    <s v="22.12.00"/>
    <s v="01.01.01"/>
    <s v="1"/>
    <n v="20"/>
    <n v="1"/>
    <n v="29620.39"/>
    <n v="29620.39"/>
    <n v="0"/>
    <n v="11848.156000000001"/>
    <x v="2"/>
  </r>
  <r>
    <s v="       100790"/>
    <s v="       101672"/>
    <s v="SAT DIGITALNI ELEKTRIČNI"/>
    <x v="1"/>
    <s v="19.05.09"/>
    <s v="01.06.09"/>
    <s v="1"/>
    <n v="20"/>
    <n v="1"/>
    <n v="608.1"/>
    <n v="608.1"/>
    <n v="0"/>
    <n v="243.24"/>
    <x v="2"/>
  </r>
  <r>
    <s v="       101136"/>
    <s v="       101677"/>
    <s v="SCANER CANON LIDE 25"/>
    <x v="2"/>
    <s v="28.11.06"/>
    <s v="01.12.06"/>
    <s v="1"/>
    <n v="25"/>
    <n v="1"/>
    <n v="50.2"/>
    <n v="50.2"/>
    <n v="0"/>
    <n v="20.080000000000002"/>
    <x v="2"/>
  </r>
  <r>
    <s v="       112670"/>
    <s v="       103186"/>
    <s v="SCANER SUPER 8"/>
    <x v="2"/>
    <s v="19.12.24"/>
    <s v="01.01.25"/>
    <s v="1"/>
    <n v="25"/>
    <n v="1"/>
    <n v="425.7"/>
    <n v="106.43"/>
    <n v="319.27"/>
    <n v="425.7"/>
    <x v="1"/>
  </r>
  <r>
    <s v="      MB 7316"/>
    <s v="       300290"/>
    <s v="SCIENCE AND ENGINEERING FOR INDUSTRY"/>
    <x v="0"/>
    <s v="12.03.20"/>
    <s v="01.04.20"/>
    <s v="1"/>
    <m/>
    <n v="1"/>
    <n v="111.65"/>
    <n v="0"/>
    <n v="111.65"/>
    <n v="111.65"/>
    <x v="0"/>
  </r>
  <r>
    <s v="      MB 7317"/>
    <s v="       300290"/>
    <s v="SCIENCE AND ENGINEERING FOR INDUSTRY"/>
    <x v="0"/>
    <s v="12.03.20"/>
    <s v="01.04.20"/>
    <s v="1"/>
    <m/>
    <n v="1"/>
    <n v="111.65"/>
    <n v="0"/>
    <n v="111.65"/>
    <n v="111.65"/>
    <x v="0"/>
  </r>
  <r>
    <s v="       105822"/>
    <s v="       101690"/>
    <s v="SCINTILOMETAR SG"/>
    <x v="1"/>
    <s v="01.01.97"/>
    <s v="01.02.97"/>
    <s v="1"/>
    <n v="20"/>
    <n v="1"/>
    <n v="857.32"/>
    <n v="857.32"/>
    <n v="0"/>
    <n v="342.92800000000005"/>
    <x v="2"/>
  </r>
  <r>
    <s v="       MB6895"/>
    <s v="       300227"/>
    <s v="Sedimentary Structures"/>
    <x v="0"/>
    <s v="28.06.19"/>
    <s v="01.07.19"/>
    <s v="1"/>
    <n v="20"/>
    <n v="1"/>
    <n v="51.72"/>
    <n v="10.34"/>
    <n v="41.38"/>
    <n v="51.72"/>
    <x v="0"/>
  </r>
  <r>
    <s v="       MB6896"/>
    <s v="       300227"/>
    <s v="Sedimentary Structures"/>
    <x v="0"/>
    <s v="28.06.19"/>
    <s v="01.07.19"/>
    <s v="1"/>
    <n v="20"/>
    <n v="1"/>
    <n v="51.72"/>
    <n v="10.34"/>
    <n v="41.38"/>
    <n v="51.72"/>
    <x v="0"/>
  </r>
  <r>
    <s v="       111023"/>
    <s v="       101691"/>
    <s v="Sef protuprovalni"/>
    <x v="1"/>
    <s v="08.02.19"/>
    <s v="01.03.19"/>
    <s v="1"/>
    <n v="12.5"/>
    <n v="1"/>
    <n v="1005.1800000000001"/>
    <n v="858.61"/>
    <n v="146.57"/>
    <n v="402.07200000000006"/>
    <x v="2"/>
  </r>
  <r>
    <s v="       111726"/>
    <s v="       102741"/>
    <s v="SEIZMOGRAF 48-KANALNI S GEOFONIMA"/>
    <x v="1"/>
    <s v="19.02.21"/>
    <s v="01.03.21"/>
    <s v="1"/>
    <n v="20"/>
    <n v="1"/>
    <n v="72808.41"/>
    <n v="70381.460000000006"/>
    <n v="2426.9500000000003"/>
    <n v="29123.364000000001"/>
    <x v="2"/>
  </r>
  <r>
    <s v="       106494"/>
    <s v="       101693"/>
    <s v="SEIZMOGRAF DIGITAL.2D20"/>
    <x v="1"/>
    <s v="26.05.98"/>
    <s v="01.06.98"/>
    <s v="1"/>
    <n v="20"/>
    <n v="1"/>
    <n v="2499.8200000000002"/>
    <n v="2499.8200000000002"/>
    <n v="0"/>
    <n v="999.92800000000011"/>
    <x v="2"/>
  </r>
  <r>
    <s v="       106495"/>
    <s v="       101693"/>
    <s v="SEIZMOGRAF DIGITAL.2D20"/>
    <x v="1"/>
    <s v="26.05.98"/>
    <s v="01.06.98"/>
    <s v="1"/>
    <n v="20"/>
    <n v="1"/>
    <n v="2499.8200000000002"/>
    <n v="2499.8200000000002"/>
    <n v="0"/>
    <n v="999.92800000000011"/>
    <x v="2"/>
  </r>
  <r>
    <s v="       112634"/>
    <s v="       103168"/>
    <s v="SEIZMOGRAF MICROMATE"/>
    <x v="1"/>
    <s v="17.09.24"/>
    <s v="01.10.24"/>
    <s v="1"/>
    <n v="20"/>
    <n v="1"/>
    <n v="5640.16"/>
    <n v="1410.04"/>
    <n v="4230.12"/>
    <n v="5640.16"/>
    <x v="1"/>
  </r>
  <r>
    <s v="       102664"/>
    <s v="       101694"/>
    <s v="SEIZMOGRAF Micromate sust"/>
    <x v="1"/>
    <s v="10.12.14"/>
    <s v="01.01.15"/>
    <s v="1"/>
    <n v="20"/>
    <n v="1"/>
    <n v="4521.51"/>
    <n v="4521.51"/>
    <n v="0"/>
    <n v="1808.6040000000003"/>
    <x v="2"/>
  </r>
  <r>
    <s v="       102658"/>
    <s v="       101695"/>
    <s v="SEIZMOGRAF MINIMATE 18745"/>
    <x v="1"/>
    <s v="08.08.12"/>
    <s v="01.09.12"/>
    <s v="1"/>
    <n v="20"/>
    <n v="1"/>
    <n v="4825.0200000000004"/>
    <n v="4825.0200000000004"/>
    <n v="0"/>
    <n v="1930.0080000000003"/>
    <x v="2"/>
  </r>
  <r>
    <s v="       106486"/>
    <s v="       101696"/>
    <s v="SEIZMOGRAF MINIMATE DS077"/>
    <x v="1"/>
    <s v="06.07.09"/>
    <s v="01.08.09"/>
    <s v="1"/>
    <n v="20"/>
    <n v="1"/>
    <n v="2428.83"/>
    <n v="2428.83"/>
    <n v="0"/>
    <n v="971.53200000000004"/>
    <x v="2"/>
  </r>
  <r>
    <s v="       102274"/>
    <s v="       101697"/>
    <s v="SEIZMOGRAF MINIMATE PLUS"/>
    <x v="1"/>
    <s v="13.06.05"/>
    <s v="01.07.05"/>
    <s v="1"/>
    <n v="20"/>
    <n v="1"/>
    <n v="2984.2200000000003"/>
    <n v="2984.2200000000003"/>
    <n v="0"/>
    <n v="1193.6880000000001"/>
    <x v="2"/>
  </r>
  <r>
    <s v="       102277"/>
    <s v="       101697"/>
    <s v="SEIZMOGRAF MINIMATE PLUS"/>
    <x v="1"/>
    <s v="09.01.06"/>
    <s v="01.02.06"/>
    <s v="1"/>
    <n v="20"/>
    <n v="1"/>
    <n v="6130.95"/>
    <n v="6130.95"/>
    <n v="0"/>
    <n v="2452.38"/>
    <x v="2"/>
  </r>
  <r>
    <s v="       102661"/>
    <s v="       101698"/>
    <s v="SEIZMOGRAF MINIMATE PRO4"/>
    <x v="1"/>
    <s v="14.06.12"/>
    <s v="01.07.12"/>
    <s v="1"/>
    <n v="20"/>
    <n v="1"/>
    <n v="5221.55"/>
    <n v="5221.55"/>
    <n v="0"/>
    <n v="2088.6200000000003"/>
    <x v="2"/>
  </r>
  <r>
    <s v="       102280"/>
    <s v="       101699"/>
    <s v="SEIZMOGRAF MINIMATE+ADAPT"/>
    <x v="1"/>
    <s v="30.11.07"/>
    <s v="01.12.07"/>
    <s v="1"/>
    <n v="20"/>
    <n v="1"/>
    <n v="3403.04"/>
    <n v="3403.04"/>
    <n v="0"/>
    <n v="1361.2160000000001"/>
    <x v="2"/>
  </r>
  <r>
    <s v="       106489"/>
    <s v="       101699"/>
    <s v="SEIZMOGRAF MINIMATE+ADAPT"/>
    <x v="1"/>
    <s v="30.11.07"/>
    <s v="01.12.07"/>
    <s v="1"/>
    <n v="20"/>
    <n v="1"/>
    <n v="3403.04"/>
    <n v="3403.04"/>
    <n v="0"/>
    <n v="1361.2160000000001"/>
    <x v="2"/>
  </r>
  <r>
    <s v="       105808"/>
    <s v="       101700"/>
    <s v="SEIZMOGRAF TERRALOC MK 6"/>
    <x v="1"/>
    <s v="27.01.05"/>
    <s v="01.02.05"/>
    <s v="1"/>
    <n v="20"/>
    <n v="1"/>
    <n v="42428.89"/>
    <n v="42428.89"/>
    <n v="0"/>
    <n v="16971.556"/>
    <x v="2"/>
  </r>
  <r>
    <s v="      MB 6133"/>
    <s v="       300228"/>
    <s v="Selected Preserver Prob l"/>
    <x v="0"/>
    <s v="03.03.16"/>
    <s v="01.04.16"/>
    <s v="1"/>
    <n v="20"/>
    <n v="1"/>
    <n v="44"/>
    <n v="8.8000000000000007"/>
    <n v="35.200000000000003"/>
    <n v="44"/>
    <x v="0"/>
  </r>
  <r>
    <s v="       110233"/>
    <s v="       101701"/>
    <s v="Senz.za mjer.vlage,,temp."/>
    <x v="1"/>
    <s v="08.12.16"/>
    <s v="01.01.17"/>
    <s v="1"/>
    <n v="20"/>
    <n v="1"/>
    <n v="661"/>
    <n v="661"/>
    <n v="0"/>
    <n v="264.40000000000003"/>
    <x v="2"/>
  </r>
  <r>
    <s v="       110234"/>
    <s v="       101701"/>
    <s v="Senz.za mjer.vlage,,temp."/>
    <x v="1"/>
    <s v="08.12.16"/>
    <s v="01.01.17"/>
    <s v="1"/>
    <n v="20"/>
    <n v="1"/>
    <n v="661"/>
    <n v="661"/>
    <n v="0"/>
    <n v="264.40000000000003"/>
    <x v="2"/>
  </r>
  <r>
    <s v="       110235"/>
    <s v="       101701"/>
    <s v="Senz.za mjer.vlage,,temp."/>
    <x v="1"/>
    <s v="08.12.16"/>
    <s v="01.01.17"/>
    <s v="1"/>
    <n v="20"/>
    <n v="1"/>
    <n v="661"/>
    <n v="661"/>
    <n v="0"/>
    <n v="264.40000000000003"/>
    <x v="2"/>
  </r>
  <r>
    <s v="       110236"/>
    <s v="       101701"/>
    <s v="Senz.za mjer.vlage,,temp."/>
    <x v="1"/>
    <s v="08.12.16"/>
    <s v="01.01.17"/>
    <s v="1"/>
    <n v="20"/>
    <n v="1"/>
    <n v="661"/>
    <n v="661"/>
    <n v="0"/>
    <n v="264.40000000000003"/>
    <x v="2"/>
  </r>
  <r>
    <s v="       111297"/>
    <s v="       101702"/>
    <s v="Senzor pomaka"/>
    <x v="1"/>
    <s v="22.11.19"/>
    <s v="01.12.19"/>
    <s v="1"/>
    <n v="20"/>
    <n v="1"/>
    <n v="984.74"/>
    <n v="984.74"/>
    <n v="0"/>
    <n v="393.89600000000002"/>
    <x v="2"/>
  </r>
  <r>
    <s v="       102295"/>
    <s v="       101703"/>
    <s v="SENZOR POMAKA RDP LDC500A"/>
    <x v="1"/>
    <s v="02.09.08"/>
    <s v="01.10.08"/>
    <s v="1"/>
    <n v="20"/>
    <n v="1"/>
    <n v="533.33000000000004"/>
    <n v="533.33000000000004"/>
    <n v="0"/>
    <n v="213.33200000000002"/>
    <x v="2"/>
  </r>
  <r>
    <s v="       102296"/>
    <s v="       101704"/>
    <s v="SENZOR POMAKA RDP LDC500C"/>
    <x v="1"/>
    <s v="02.09.08"/>
    <s v="01.10.08"/>
    <s v="1"/>
    <n v="20"/>
    <n v="1"/>
    <n v="526.15"/>
    <n v="526.15"/>
    <n v="0"/>
    <n v="210.46"/>
    <x v="2"/>
  </r>
  <r>
    <s v="       110721"/>
    <s v="       101705"/>
    <s v="Senzor pomaka WA100"/>
    <x v="1"/>
    <s v="14.10.17"/>
    <s v="01.11.17"/>
    <s v="1"/>
    <n v="20"/>
    <n v="1"/>
    <n v="895.30000000000007"/>
    <n v="895.30000000000007"/>
    <n v="0"/>
    <n v="358.12000000000006"/>
    <x v="2"/>
  </r>
  <r>
    <s v="       111647"/>
    <s v="       102696"/>
    <s v="SENZOR TLAKA FLUKE"/>
    <x v="1"/>
    <s v="04.12.20"/>
    <s v="01.01.21"/>
    <s v="1"/>
    <n v="20"/>
    <n v="1"/>
    <n v="1888.98"/>
    <n v="1888.98"/>
    <n v="0"/>
    <n v="755.5920000000001"/>
    <x v="2"/>
  </r>
  <r>
    <s v="       102858"/>
    <s v="       101706"/>
    <s v="SENZOR TLAKA P-30"/>
    <x v="1"/>
    <s v="01.02.13"/>
    <s v="01.03.13"/>
    <s v="1"/>
    <n v="20"/>
    <n v="1"/>
    <n v="718.7"/>
    <n v="718.7"/>
    <n v="0"/>
    <n v="287.48"/>
    <x v="2"/>
  </r>
  <r>
    <s v="       105018"/>
    <s v="       101707"/>
    <s v="SENZOR VLAGE INTEGRIRANI"/>
    <x v="1"/>
    <s v="18.04.11"/>
    <s v="01.05.11"/>
    <s v="1"/>
    <n v="20"/>
    <n v="1"/>
    <n v="2239.83"/>
    <n v="2239.83"/>
    <n v="0"/>
    <n v="895.93200000000002"/>
    <x v="2"/>
  </r>
  <r>
    <s v="       103121"/>
    <s v="       101708"/>
    <s v="Senzor za mjerenje pomaka"/>
    <x v="1"/>
    <s v="02.07.04"/>
    <s v="01.08.04"/>
    <s v="1"/>
    <n v="20"/>
    <n v="1"/>
    <n v="815.5"/>
    <n v="815.5"/>
    <n v="0"/>
    <n v="326.20000000000005"/>
    <x v="2"/>
  </r>
  <r>
    <s v="       103397"/>
    <s v="       101708"/>
    <s v="Senzor za mjerenje pomaka"/>
    <x v="1"/>
    <s v="02.07.04"/>
    <s v="01.08.04"/>
    <s v="1"/>
    <n v="20"/>
    <n v="1"/>
    <n v="815.5"/>
    <n v="815.5"/>
    <n v="0"/>
    <n v="326.20000000000005"/>
    <x v="2"/>
  </r>
  <r>
    <s v="       110918"/>
    <s v="       101708"/>
    <s v="Senzor za mjerenje pomaka"/>
    <x v="1"/>
    <s v="19.07.18"/>
    <s v="01.08.18"/>
    <s v="1"/>
    <n v="20"/>
    <n v="1"/>
    <n v="890.99"/>
    <n v="890.99"/>
    <n v="0"/>
    <n v="356.39600000000002"/>
    <x v="2"/>
  </r>
  <r>
    <s v="       110925"/>
    <s v="       101708"/>
    <s v="Senzor za mjerenje pomaka"/>
    <x v="1"/>
    <s v="19.07.18"/>
    <s v="01.08.18"/>
    <s v="1"/>
    <n v="20"/>
    <n v="1"/>
    <n v="890.99"/>
    <n v="890.99"/>
    <n v="0"/>
    <n v="356.39600000000002"/>
    <x v="2"/>
  </r>
  <r>
    <s v="       102523"/>
    <s v="       101709"/>
    <s v="SEPARATOR ELEKTROSTATSKI"/>
    <x v="4"/>
    <s v="15.10.07"/>
    <s v="01.11.07"/>
    <s v="1"/>
    <n v="20"/>
    <n v="1"/>
    <n v="27886.600000000002"/>
    <n v="27886.600000000002"/>
    <n v="0"/>
    <n v="11154.640000000001"/>
    <x v="2"/>
  </r>
  <r>
    <s v="       105230"/>
    <s v="       101710"/>
    <s v="SEPARATOR MAGNETIC"/>
    <x v="4"/>
    <s v="01.01.97"/>
    <s v="01.02.97"/>
    <s v="1"/>
    <n v="20"/>
    <n v="1"/>
    <n v="2648.31"/>
    <n v="2648.31"/>
    <n v="0"/>
    <n v="1059.3240000000001"/>
    <x v="2"/>
  </r>
  <r>
    <s v="       102580"/>
    <s v="       101711"/>
    <s v="SEPARATOR MG."/>
    <x v="4"/>
    <s v="01.01.97"/>
    <s v="01.02.97"/>
    <s v="1"/>
    <n v="20"/>
    <n v="1"/>
    <n v="1217.71"/>
    <n v="1217.71"/>
    <n v="0"/>
    <n v="487.08400000000006"/>
    <x v="2"/>
  </r>
  <r>
    <s v="       102579"/>
    <s v="       101712"/>
    <s v="SEPARATOR MG. HV"/>
    <x v="4"/>
    <s v="01.01.97"/>
    <s v="01.02.97"/>
    <s v="1"/>
    <n v="20"/>
    <n v="1"/>
    <n v="17382.37"/>
    <n v="17382.37"/>
    <n v="0"/>
    <n v="6952.9480000000003"/>
    <x v="2"/>
  </r>
  <r>
    <s v="       112831"/>
    <s v="       103271"/>
    <s v="SERNZOR Z A MJERENJE POMAKA"/>
    <x v="4"/>
    <s v="15.12.25"/>
    <s v="01.01.26"/>
    <s v="1"/>
    <n v="20"/>
    <n v="1"/>
    <n v="9984.18"/>
    <n v="0"/>
    <n v="9984.18"/>
    <n v="9984.18"/>
    <x v="1"/>
  </r>
  <r>
    <s v="       104166"/>
    <s v="       101714"/>
    <s v="SERVER 3.1 HP DL380 G7 (d"/>
    <x v="2"/>
    <s v="02.11.12"/>
    <s v="01.12.12"/>
    <s v="1"/>
    <n v="25"/>
    <n v="1"/>
    <n v="5021.26"/>
    <n v="5021.26"/>
    <n v="0"/>
    <n v="2008.5040000000001"/>
    <x v="2"/>
  </r>
  <r>
    <s v="       111734"/>
    <s v="       102746"/>
    <s v="SERVER ASUS"/>
    <x v="2"/>
    <s v="10.03.21"/>
    <s v="01.04.21"/>
    <s v="1"/>
    <n v="25"/>
    <n v="1"/>
    <n v="4079.21"/>
    <n v="4079.21"/>
    <n v="0"/>
    <n v="1631.6840000000002"/>
    <x v="2"/>
  </r>
  <r>
    <s v="       104168"/>
    <s v="       101715"/>
    <s v="SERVER DELL POWERAGE 1430"/>
    <x v="2"/>
    <s v="01.01.10"/>
    <s v="01.02.10"/>
    <s v="1"/>
    <n v="25"/>
    <n v="1"/>
    <n v="1060.46"/>
    <n v="1060.46"/>
    <n v="0"/>
    <n v="424.18400000000003"/>
    <x v="2"/>
  </r>
  <r>
    <s v="       111670"/>
    <s v="       102709"/>
    <s v="SERVER DELL POWEREDGE R740"/>
    <x v="2"/>
    <s v="05.11.20"/>
    <s v="01.12.20"/>
    <s v="1"/>
    <n v="25"/>
    <n v="1"/>
    <n v="7829.82"/>
    <n v="7829.82"/>
    <n v="0"/>
    <n v="3131.9279999999999"/>
    <x v="2"/>
  </r>
  <r>
    <s v="       111676"/>
    <s v="       102709"/>
    <s v="SERVER DELL POWEREDGE R740"/>
    <x v="2"/>
    <s v="01.01.21"/>
    <s v="01.02.21"/>
    <s v="1"/>
    <n v="25"/>
    <n v="1"/>
    <n v="7829.82"/>
    <n v="7829.82"/>
    <n v="0"/>
    <n v="3131.9279999999999"/>
    <x v="2"/>
  </r>
  <r>
    <s v="       106614"/>
    <s v="       101716"/>
    <s v="SERVER DELLT PET110"/>
    <x v="2"/>
    <s v="07.06.11"/>
    <s v="01.07.11"/>
    <s v="1"/>
    <n v="25"/>
    <n v="1"/>
    <n v="846.09"/>
    <n v="846.09"/>
    <n v="0"/>
    <n v="338.43600000000004"/>
    <x v="2"/>
  </r>
  <r>
    <s v="       110584"/>
    <s v="       101717"/>
    <s v="Server HP DL580 G7"/>
    <x v="2"/>
    <s v="15.09.17"/>
    <s v="01.10.17"/>
    <s v="1"/>
    <n v="25"/>
    <n v="1"/>
    <n v="2149.9900000000002"/>
    <n v="2149.9900000000002"/>
    <n v="0"/>
    <n v="859.99600000000009"/>
    <x v="2"/>
  </r>
  <r>
    <s v="       110585"/>
    <s v="       101717"/>
    <s v="Server HP DL580 G7"/>
    <x v="2"/>
    <s v="15.09.17"/>
    <s v="01.10.17"/>
    <s v="1"/>
    <n v="25"/>
    <n v="1"/>
    <n v="2149.9900000000002"/>
    <n v="2149.9900000000002"/>
    <n v="0"/>
    <n v="859.99600000000009"/>
    <x v="2"/>
  </r>
  <r>
    <s v="       106582"/>
    <s v="       101718"/>
    <s v="SERVER HP PROLIANT DL320G"/>
    <x v="2"/>
    <s v="04.11.10"/>
    <s v="01.12.10"/>
    <s v="1"/>
    <n v="25"/>
    <n v="1"/>
    <n v="2236.56"/>
    <n v="2236.56"/>
    <n v="0"/>
    <n v="894.62400000000002"/>
    <x v="2"/>
  </r>
  <r>
    <s v="       111761"/>
    <s v="       102757"/>
    <s v="SERVER LENOVO THINKSYSREM SR250"/>
    <x v="2"/>
    <s v="19.03.21"/>
    <s v="01.04.21"/>
    <s v="1"/>
    <n v="25"/>
    <n v="1"/>
    <n v="3309.78"/>
    <n v="3309.78"/>
    <n v="0"/>
    <n v="1323.9120000000003"/>
    <x v="2"/>
  </r>
  <r>
    <s v="       111870"/>
    <s v="       102796"/>
    <s v="SERVER LENOVO THINKSYSTEM SR250"/>
    <x v="2"/>
    <s v="28.05.21"/>
    <s v="01.06.21"/>
    <s v="1"/>
    <n v="25"/>
    <n v="1"/>
    <n v="3782.6"/>
    <n v="3782.6"/>
    <n v="0"/>
    <n v="1513.04"/>
    <x v="2"/>
  </r>
  <r>
    <s v="       106573"/>
    <s v="       101720"/>
    <s v="SERVER R720XD"/>
    <x v="2"/>
    <s v="27.12.13"/>
    <s v="01.01.14"/>
    <s v="1"/>
    <n v="25"/>
    <n v="1"/>
    <n v="5549.93"/>
    <n v="5549.93"/>
    <n v="0"/>
    <n v="2219.9720000000002"/>
    <x v="2"/>
  </r>
  <r>
    <s v="       112274"/>
    <s v="       102967"/>
    <s v="SERVER SILVER 4316/2"/>
    <x v="2"/>
    <s v="03.08.22"/>
    <s v="01.09.22"/>
    <s v="1"/>
    <n v="25"/>
    <n v="1"/>
    <n v="8140.89"/>
    <n v="6614.47"/>
    <n v="1526.42"/>
    <n v="3256.3560000000002"/>
    <x v="2"/>
  </r>
  <r>
    <s v="       106510"/>
    <s v="       101722"/>
    <s v="SERVER ZA POINT 2000*IBM"/>
    <x v="2"/>
    <s v="24.01.01"/>
    <s v="01.02.01"/>
    <s v="1"/>
    <n v="25"/>
    <n v="1"/>
    <n v="5568.82"/>
    <n v="5568.82"/>
    <n v="0"/>
    <n v="2227.5279999999998"/>
    <x v="2"/>
  </r>
  <r>
    <s v="       110454"/>
    <s v="       101723"/>
    <s v="Set od 9 utega za umjerav"/>
    <x v="1"/>
    <s v="09.02.17"/>
    <s v="01.03.17"/>
    <s v="1"/>
    <n v="20"/>
    <n v="1"/>
    <n v="486.42"/>
    <n v="486.42"/>
    <n v="0"/>
    <n v="194.56800000000001"/>
    <x v="2"/>
  </r>
  <r>
    <s v="       111659"/>
    <s v="       102698"/>
    <s v="SET ZA GEOLOŠKA ISTRAŽIVANJA"/>
    <x v="1"/>
    <m/>
    <m/>
    <s v="1"/>
    <n v="20"/>
    <n v="1"/>
    <n v="1541.53"/>
    <n v="0"/>
    <n v="1541.53"/>
    <n v="1541.53"/>
    <x v="1"/>
  </r>
  <r>
    <s v="       111527"/>
    <s v="       102665"/>
    <s v="SET ZA MODELIRANJE INŽENJER. INSTRUKCIJA"/>
    <x v="1"/>
    <s v="11.11.20"/>
    <s v="01.12.20"/>
    <s v="1"/>
    <n v="20"/>
    <n v="1"/>
    <n v="142.57"/>
    <n v="142.57"/>
    <n v="0"/>
    <n v="57.027999999999999"/>
    <x v="2"/>
  </r>
  <r>
    <s v="       104492"/>
    <s v="       101725"/>
    <s v="SET ZA UZORKOV.VODENE OTO"/>
    <x v="1"/>
    <s v="04.04.11"/>
    <s v="01.05.11"/>
    <s v="1"/>
    <n v="20"/>
    <n v="1"/>
    <n v="561.39"/>
    <n v="561.39"/>
    <n v="0"/>
    <n v="224.55600000000001"/>
    <x v="2"/>
  </r>
  <r>
    <s v="       104493"/>
    <s v="       101725"/>
    <s v="SET ZA UZORKOV.VODENE OTO"/>
    <x v="1"/>
    <s v="04.04.11"/>
    <s v="01.05.11"/>
    <s v="1"/>
    <n v="20"/>
    <n v="1"/>
    <n v="561.39"/>
    <n v="561.39"/>
    <n v="0"/>
    <n v="224.55600000000001"/>
    <x v="2"/>
  </r>
  <r>
    <s v="       104494"/>
    <s v="       101725"/>
    <s v="SET ZA UZORKOV.VODENE OTO"/>
    <x v="1"/>
    <s v="04.04.11"/>
    <s v="01.05.11"/>
    <s v="1"/>
    <n v="20"/>
    <n v="1"/>
    <n v="561.39"/>
    <n v="561.39"/>
    <n v="0"/>
    <n v="224.55600000000001"/>
    <x v="2"/>
  </r>
  <r>
    <s v="       104495"/>
    <s v="       101725"/>
    <s v="SET ZA UZORKOV.VODENE OTO"/>
    <x v="1"/>
    <s v="04.04.11"/>
    <s v="01.05.11"/>
    <s v="1"/>
    <n v="20"/>
    <n v="1"/>
    <n v="561.39"/>
    <n v="561.39"/>
    <n v="0"/>
    <n v="224.55600000000001"/>
    <x v="2"/>
  </r>
  <r>
    <s v="       MB6601"/>
    <s v="       300229"/>
    <s v="Sil &amp; Rock Description in"/>
    <x v="0"/>
    <s v="20.09.18"/>
    <s v="01.10.18"/>
    <s v="1"/>
    <n v="20"/>
    <n v="1"/>
    <n v="116.57000000000001"/>
    <n v="23.32"/>
    <n v="93.25"/>
    <n v="116.57000000000001"/>
    <x v="0"/>
  </r>
  <r>
    <s v="      MB 5678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79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0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1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2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3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4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5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6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87"/>
    <s v="       300230"/>
    <s v="Sistematika tala Hrvatske"/>
    <x v="0"/>
    <s v="10.10.14"/>
    <s v="01.11.14"/>
    <s v="1"/>
    <n v="20"/>
    <n v="1"/>
    <n v="22.3"/>
    <n v="18.580000000000002"/>
    <n v="3.72"/>
    <n v="8.92"/>
    <x v="0"/>
  </r>
  <r>
    <s v="      MB 5670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1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2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3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4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5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6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MB 5677"/>
    <s v="       300231"/>
    <s v="Sistematska mineralogija"/>
    <x v="0"/>
    <s v="02.10.14"/>
    <s v="01.11.14"/>
    <s v="1"/>
    <n v="20"/>
    <n v="1"/>
    <n v="26.54"/>
    <n v="22.12"/>
    <n v="4.42"/>
    <n v="10.616"/>
    <x v="0"/>
  </r>
  <r>
    <s v="       105078"/>
    <s v="       101726"/>
    <s v="SITA -KOMPLET OD 3KOM."/>
    <x v="1"/>
    <s v="27.05.99"/>
    <s v="01.06.99"/>
    <s v="1"/>
    <n v="20"/>
    <n v="1"/>
    <n v="487.39"/>
    <n v="487.39"/>
    <n v="0"/>
    <n v="194.95600000000002"/>
    <x v="2"/>
  </r>
  <r>
    <s v="       102609"/>
    <s v="       101727"/>
    <s v="SITA LAB. RUČNA/PROC."/>
    <x v="1"/>
    <s v="01.01.97"/>
    <s v="01.02.97"/>
    <s v="1"/>
    <n v="20"/>
    <n v="1"/>
    <n v="398.17"/>
    <n v="398.17"/>
    <n v="0"/>
    <n v="159.26800000000003"/>
    <x v="2"/>
  </r>
  <r>
    <s v="       102363"/>
    <s v="       101728"/>
    <s v="SITA LABORAT.KOMPLET/PROC"/>
    <x v="1"/>
    <s v="01.01.97"/>
    <s v="01.02.97"/>
    <s v="1"/>
    <n v="20"/>
    <n v="1"/>
    <n v="729.98"/>
    <n v="729.98"/>
    <n v="0"/>
    <n v="291.99200000000002"/>
    <x v="2"/>
  </r>
  <r>
    <s v="       110574"/>
    <s v="       101729"/>
    <s v="Sito 1,0mm"/>
    <x v="1"/>
    <s v="05.09.17"/>
    <s v="01.10.17"/>
    <s v="1"/>
    <n v="20"/>
    <n v="1"/>
    <n v="127.35000000000001"/>
    <n v="127.35000000000001"/>
    <n v="0"/>
    <n v="50.940000000000005"/>
    <x v="2"/>
  </r>
  <r>
    <s v="       110573"/>
    <s v="       101730"/>
    <s v="Sito 2,0mm"/>
    <x v="1"/>
    <s v="05.09.17"/>
    <s v="01.10.17"/>
    <s v="1"/>
    <n v="20"/>
    <n v="1"/>
    <n v="127.35000000000001"/>
    <n v="127.35000000000001"/>
    <n v="0"/>
    <n v="50.940000000000005"/>
    <x v="2"/>
  </r>
  <r>
    <s v="       110578"/>
    <s v="       101731"/>
    <s v="Sito 20um"/>
    <x v="1"/>
    <s v="05.09.17"/>
    <s v="01.10.17"/>
    <s v="1"/>
    <n v="20"/>
    <n v="1"/>
    <n v="802.85"/>
    <n v="802.85"/>
    <n v="0"/>
    <n v="321.14000000000004"/>
    <x v="2"/>
  </r>
  <r>
    <s v="       110579"/>
    <s v="       101731"/>
    <s v="Sito 20um"/>
    <x v="1"/>
    <s v="05.09.17"/>
    <s v="01.10.17"/>
    <s v="1"/>
    <n v="20"/>
    <n v="1"/>
    <n v="802.85"/>
    <n v="802.85"/>
    <n v="0"/>
    <n v="321.14000000000004"/>
    <x v="2"/>
  </r>
  <r>
    <s v="       110576"/>
    <s v="       101732"/>
    <s v="Sito 250um"/>
    <x v="1"/>
    <s v="05.09.17"/>
    <s v="01.10.17"/>
    <s v="1"/>
    <n v="20"/>
    <n v="1"/>
    <n v="118.62"/>
    <n v="118.62"/>
    <n v="0"/>
    <n v="47.448000000000008"/>
    <x v="2"/>
  </r>
  <r>
    <s v="       110572"/>
    <s v="       101733"/>
    <s v="Sito 4,0mm"/>
    <x v="1"/>
    <s v="05.09.17"/>
    <s v="01.10.17"/>
    <s v="1"/>
    <n v="20"/>
    <n v="1"/>
    <n v="148.58000000000001"/>
    <n v="148.58000000000001"/>
    <n v="0"/>
    <n v="59.432000000000009"/>
    <x v="2"/>
  </r>
  <r>
    <s v="       110577"/>
    <s v="       101734"/>
    <s v="Sito 45um"/>
    <x v="1"/>
    <s v="05.09.17"/>
    <s v="01.10.17"/>
    <s v="1"/>
    <n v="20"/>
    <n v="1"/>
    <n v="176.06"/>
    <n v="176.06"/>
    <n v="0"/>
    <n v="70.424000000000007"/>
    <x v="2"/>
  </r>
  <r>
    <s v="       110575"/>
    <s v="       101735"/>
    <s v="Sito 500um"/>
    <x v="1"/>
    <s v="05.09.17"/>
    <s v="01.10.17"/>
    <s v="1"/>
    <n v="20"/>
    <n v="1"/>
    <n v="118.62"/>
    <n v="118.62"/>
    <n v="0"/>
    <n v="47.448000000000008"/>
    <x v="2"/>
  </r>
  <r>
    <s v="       110571"/>
    <s v="       101736"/>
    <s v="Sito 6,3mm"/>
    <x v="1"/>
    <s v="05.09.17"/>
    <s v="01.10.17"/>
    <s v="1"/>
    <n v="20"/>
    <n v="1"/>
    <n v="148.58000000000001"/>
    <n v="148.58000000000001"/>
    <n v="0"/>
    <n v="59.432000000000009"/>
    <x v="2"/>
  </r>
  <r>
    <s v="       102502"/>
    <s v="       101737"/>
    <s v="SITO MLAZNO ALPINA"/>
    <x v="1"/>
    <s v="01.01.97"/>
    <s v="01.02.97"/>
    <s v="1"/>
    <n v="20"/>
    <n v="1"/>
    <n v="1727.03"/>
    <n v="1727.03"/>
    <n v="0"/>
    <n v="690.81200000000001"/>
    <x v="2"/>
  </r>
  <r>
    <s v="       102536"/>
    <s v="       101738"/>
    <s v="SITO VIBRAC. ANALYSETTE"/>
    <x v="1"/>
    <s v="01.01.97"/>
    <s v="01.02.97"/>
    <s v="1"/>
    <n v="20"/>
    <n v="1"/>
    <n v="2185.61"/>
    <n v="2185.61"/>
    <n v="0"/>
    <n v="874.24400000000014"/>
    <x v="2"/>
  </r>
  <r>
    <s v="       102526"/>
    <s v="       101739"/>
    <s v="SITO VIBRACIJSKO LAB./PRO"/>
    <x v="1"/>
    <s v="01.01.97"/>
    <s v="01.02.97"/>
    <s v="1"/>
    <n v="20"/>
    <n v="1"/>
    <n v="2185.61"/>
    <n v="2185.61"/>
    <n v="0"/>
    <n v="874.24400000000014"/>
    <x v="2"/>
  </r>
  <r>
    <s v="       111833"/>
    <s v="       102772"/>
    <s v="SJEKAČ ERDWICH M250"/>
    <x v="4"/>
    <s v="21.01.21"/>
    <s v="01.02.21"/>
    <s v="1"/>
    <n v="20"/>
    <n v="1"/>
    <n v="26002.89"/>
    <n v="25569.52"/>
    <n v="433.37"/>
    <n v="10401.156000000001"/>
    <x v="2"/>
  </r>
  <r>
    <s v="       112495"/>
    <s v="       103090"/>
    <s v="SKENER CANON DR C230"/>
    <x v="2"/>
    <s v="14.11.23"/>
    <s v="01.12.23"/>
    <s v="1"/>
    <n v="25"/>
    <n v="1"/>
    <n v="529.04"/>
    <n v="275.54000000000002"/>
    <n v="253.5"/>
    <n v="529.04"/>
    <x v="1"/>
  </r>
  <r>
    <s v="       103701"/>
    <s v="       101740"/>
    <s v="SKENIRANJE LASERSKO 24km2"/>
    <x v="2"/>
    <s v="03.02.12"/>
    <s v="01.03.12"/>
    <s v="1"/>
    <n v="25"/>
    <n v="1"/>
    <n v="2495.19"/>
    <n v="2495.19"/>
    <n v="0"/>
    <n v="998.07600000000002"/>
    <x v="2"/>
  </r>
  <r>
    <s v="       111538"/>
    <s v="       102702"/>
    <s v="SLANA KOMORA ZA KOROZIJSKA ISPITIVANJA"/>
    <x v="1"/>
    <s v="02.01.20"/>
    <s v="01.02.20"/>
    <s v="1"/>
    <n v="20"/>
    <n v="1"/>
    <n v="1243.3"/>
    <n v="1243.3"/>
    <n v="0"/>
    <n v="497.32"/>
    <x v="2"/>
  </r>
  <r>
    <s v="      MB 5598"/>
    <s v="       300232"/>
    <s v="Slope stability analysis"/>
    <x v="0"/>
    <s v="08.09.14"/>
    <s v="01.10.14"/>
    <s v="1"/>
    <n v="20"/>
    <n v="1"/>
    <n v="91.98"/>
    <n v="78.180000000000007"/>
    <n v="13.8"/>
    <n v="36.792000000000002"/>
    <x v="0"/>
  </r>
  <r>
    <s v="       110238"/>
    <s v="       101743"/>
    <s v="SOFT.SURFER 13"/>
    <x v="3"/>
    <s v="26.11.16"/>
    <s v="01.12.16"/>
    <s v="1"/>
    <n v="25"/>
    <n v="1"/>
    <n v="698.64"/>
    <n v="698.64"/>
    <n v="0"/>
    <n v="279.45600000000002"/>
    <x v="2"/>
  </r>
  <r>
    <s v="       105943"/>
    <s v="       101746"/>
    <s v="SofteSOFTW.RES2DINV plus"/>
    <x v="3"/>
    <s v="21.06.12"/>
    <s v="01.07.12"/>
    <s v="1"/>
    <n v="25"/>
    <n v="1"/>
    <n v="3407.83"/>
    <n v="3407.83"/>
    <n v="0"/>
    <n v="1363.1320000000001"/>
    <x v="2"/>
  </r>
  <r>
    <s v="       111855"/>
    <s v="       102790"/>
    <s v="SOFTVER SURFER-SINGLE"/>
    <x v="3"/>
    <s v="22.04.21"/>
    <s v="01.05.21"/>
    <s v="1"/>
    <n v="25"/>
    <n v="1"/>
    <n v="835.74"/>
    <n v="835.74"/>
    <n v="0"/>
    <n v="334.29600000000005"/>
    <x v="2"/>
  </r>
  <r>
    <s v="       104515"/>
    <s v="       101747"/>
    <s v="SOFTW,ArcView Single Use"/>
    <x v="3"/>
    <s v="21.03.12"/>
    <s v="01.04.12"/>
    <s v="1"/>
    <n v="25"/>
    <n v="1"/>
    <n v="2831.12"/>
    <n v="2831.12"/>
    <n v="0"/>
    <n v="1132.4480000000001"/>
    <x v="2"/>
  </r>
  <r>
    <s v="       103743"/>
    <s v="       101748"/>
    <s v="SOFTW. Aplikacija za anal"/>
    <x v="3"/>
    <s v="02.11.12"/>
    <s v="01.12.12"/>
    <s v="1"/>
    <n v="25"/>
    <n v="1"/>
    <n v="4465.55"/>
    <n v="4465.55"/>
    <n v="0"/>
    <n v="1786.2200000000003"/>
    <x v="2"/>
  </r>
  <r>
    <s v="       104239"/>
    <s v="       101749"/>
    <s v="SOFTW. ArcInfo/GIS"/>
    <x v="3"/>
    <s v="01.01.10"/>
    <s v="01.02.10"/>
    <s v="1"/>
    <n v="25"/>
    <n v="1"/>
    <n v="3932.28"/>
    <n v="3932.28"/>
    <n v="0"/>
    <n v="1572.9120000000003"/>
    <x v="2"/>
  </r>
  <r>
    <s v="       104517"/>
    <s v="       101750"/>
    <s v="SOFTW. FELOW-FM3 NETWORK"/>
    <x v="3"/>
    <s v="31.10.13"/>
    <s v="01.11.13"/>
    <s v="1"/>
    <n v="25"/>
    <n v="1"/>
    <n v="3157.34"/>
    <n v="3157.34"/>
    <n v="0"/>
    <n v="1262.9360000000001"/>
    <x v="2"/>
  </r>
  <r>
    <s v="       104518"/>
    <s v="       101751"/>
    <s v="SOFTW. HOBOware PRO 3.0"/>
    <x v="3"/>
    <s v="10.01.11"/>
    <s v="01.02.11"/>
    <s v="1"/>
    <n v="25"/>
    <n v="1"/>
    <n v="104.71000000000001"/>
    <n v="104.71000000000001"/>
    <n v="0"/>
    <n v="41.884000000000007"/>
    <x v="2"/>
  </r>
  <r>
    <s v="       102174"/>
    <s v="       101752"/>
    <s v="SOFTW. HW4-prog.i očitava"/>
    <x v="3"/>
    <s v="23.12.13"/>
    <s v="01.01.14"/>
    <s v="1"/>
    <n v="25"/>
    <n v="1"/>
    <n v="289.26"/>
    <n v="289.26"/>
    <n v="0"/>
    <n v="115.70400000000001"/>
    <x v="2"/>
  </r>
  <r>
    <s v="       112055"/>
    <s v="       102852"/>
    <s v="SOFTW. IMDEX IOGAS ACADEMIC SINGLE"/>
    <x v="3"/>
    <s v="05.11.21"/>
    <s v="01.12.21"/>
    <s v="1"/>
    <n v="25"/>
    <n v="1"/>
    <n v="548.61"/>
    <n v="548.6"/>
    <n v="0.01"/>
    <n v="219.44400000000002"/>
    <x v="2"/>
  </r>
  <r>
    <s v="       102970"/>
    <s v="       101753"/>
    <s v="SOFTW. LiqIT 4.7"/>
    <x v="3"/>
    <s v="01.01.10"/>
    <s v="01.02.10"/>
    <s v="1"/>
    <n v="25"/>
    <n v="1"/>
    <n v="116.56"/>
    <n v="116.56"/>
    <n v="0"/>
    <n v="46.624000000000002"/>
    <x v="2"/>
  </r>
  <r>
    <s v="       102971"/>
    <s v="       101754"/>
    <s v="SOFTW. LiquefyPro Version"/>
    <x v="3"/>
    <s v="01.01.10"/>
    <s v="01.02.10"/>
    <s v="1"/>
    <n v="25"/>
    <n v="1"/>
    <n v="536.66"/>
    <n v="536.66"/>
    <n v="0"/>
    <n v="214.66399999999999"/>
    <x v="2"/>
  </r>
  <r>
    <s v="       104238"/>
    <s v="       101755"/>
    <s v="SOFTW. LogPlot 7"/>
    <x v="3"/>
    <s v="01.01.10"/>
    <s v="01.02.10"/>
    <s v="1"/>
    <n v="25"/>
    <n v="1"/>
    <n v="590.32000000000005"/>
    <n v="590.32000000000005"/>
    <n v="0"/>
    <n v="236.12800000000004"/>
    <x v="2"/>
  </r>
  <r>
    <s v="       102173"/>
    <s v="       101757"/>
    <s v="SOFTW. PSF Printer"/>
    <x v="3"/>
    <s v="23.10.14"/>
    <s v="01.11.14"/>
    <s v="1"/>
    <n v="25"/>
    <n v="1"/>
    <n v="69.05"/>
    <n v="69.05"/>
    <n v="0"/>
    <n v="27.62"/>
    <x v="2"/>
  </r>
  <r>
    <s v="       106453"/>
    <s v="       101758"/>
    <s v="SOFTW. Sima pro za izradu"/>
    <x v="3"/>
    <s v="12.12.10"/>
    <s v="01.01.11"/>
    <s v="1"/>
    <n v="25"/>
    <n v="1"/>
    <n v="1790.02"/>
    <n v="1790.02"/>
    <n v="0"/>
    <n v="716.00800000000004"/>
    <x v="2"/>
  </r>
  <r>
    <s v="       112527"/>
    <s v="       101759"/>
    <s v="SOFTW. TRIMBLE 4D CONTROL"/>
    <x v="3"/>
    <s v="11.12.23"/>
    <s v="01.01.24"/>
    <s v="1"/>
    <n v="25"/>
    <n v="1"/>
    <n v="1346.88"/>
    <n v="673.44"/>
    <n v="673.44"/>
    <n v="1346.88"/>
    <x v="1"/>
  </r>
  <r>
    <s v="       111041"/>
    <s v="       101760"/>
    <s v="Softw. Visio 2016"/>
    <x v="3"/>
    <s v="13.03.19"/>
    <s v="01.04.19"/>
    <s v="1"/>
    <n v="25"/>
    <n v="1"/>
    <n v="225.5"/>
    <n v="225.5"/>
    <n v="0"/>
    <n v="90.2"/>
    <x v="2"/>
  </r>
  <r>
    <s v="       103745"/>
    <s v="       101762"/>
    <s v="SOFTW.Adcalc 3D **(donac."/>
    <x v="3"/>
    <s v="03.02.12"/>
    <s v="01.03.12"/>
    <s v="1"/>
    <n v="25"/>
    <n v="1"/>
    <n v="5973.28"/>
    <n v="5973.28"/>
    <n v="0"/>
    <n v="2389.3119999999999"/>
    <x v="2"/>
  </r>
  <r>
    <s v="       103715"/>
    <s v="       101763"/>
    <s v="SOFTW.ArcGIS 3DAnalyst **"/>
    <x v="3"/>
    <s v="03.02.12"/>
    <s v="01.03.12"/>
    <s v="1"/>
    <n v="25"/>
    <n v="1"/>
    <n v="248.19"/>
    <n v="248.19"/>
    <n v="0"/>
    <n v="99.27600000000001"/>
    <x v="2"/>
  </r>
  <r>
    <s v="       103713"/>
    <s v="       101764"/>
    <s v="SOFTW.ArcGIS Geostatistic"/>
    <x v="3"/>
    <s v="03.02.12"/>
    <s v="01.03.12"/>
    <s v="1"/>
    <n v="25"/>
    <n v="1"/>
    <n v="248.19"/>
    <n v="248.19"/>
    <n v="0"/>
    <n v="99.27600000000001"/>
    <x v="2"/>
  </r>
  <r>
    <s v="       103711"/>
    <s v="       101765"/>
    <s v="SOFTW.ArcGIS Server Basic"/>
    <x v="3"/>
    <s v="03.02.12"/>
    <s v="01.03.12"/>
    <s v="1"/>
    <n v="25"/>
    <n v="1"/>
    <n v="645.30000000000007"/>
    <n v="645.30000000000007"/>
    <n v="0"/>
    <n v="258.12000000000006"/>
    <x v="2"/>
  </r>
  <r>
    <s v="       103712"/>
    <s v="       101765"/>
    <s v="SOFTW.ArcGIS Server Basic"/>
    <x v="3"/>
    <s v="03.02.12"/>
    <s v="01.03.12"/>
    <s v="1"/>
    <n v="25"/>
    <n v="1"/>
    <n v="322.65000000000003"/>
    <n v="322.65000000000003"/>
    <n v="0"/>
    <n v="129.06000000000003"/>
    <x v="2"/>
  </r>
  <r>
    <s v="       103714"/>
    <s v="       101766"/>
    <s v="SOFTW.ArcGIS Spatial **(d"/>
    <x v="3"/>
    <s v="03.02.12"/>
    <s v="01.03.12"/>
    <s v="1"/>
    <n v="25"/>
    <n v="1"/>
    <n v="248.19"/>
    <n v="248.19"/>
    <n v="0"/>
    <n v="99.27600000000001"/>
    <x v="2"/>
  </r>
  <r>
    <s v="       103716"/>
    <s v="       101767"/>
    <s v="SOFTW.ArcInfo Educationa"/>
    <x v="3"/>
    <s v="03.02.12"/>
    <s v="01.03.12"/>
    <s v="1"/>
    <n v="25"/>
    <n v="1"/>
    <n v="2084.81"/>
    <n v="2084.81"/>
    <n v="0"/>
    <n v="833.92399999999998"/>
    <x v="2"/>
  </r>
  <r>
    <s v="       111042"/>
    <s v="       101769"/>
    <s v="Softw.BricsCAD V19"/>
    <x v="3"/>
    <s v="28.03.19"/>
    <s v="01.04.19"/>
    <s v="1"/>
    <n v="25"/>
    <n v="1"/>
    <n v="727.49"/>
    <n v="727.49"/>
    <n v="0"/>
    <n v="290.99600000000004"/>
    <x v="2"/>
  </r>
  <r>
    <s v="       103059"/>
    <s v="       101772"/>
    <s v="Softw.EIS-COR bundle (R2S"/>
    <x v="3"/>
    <s v="10.07.14"/>
    <s v="01.08.14"/>
    <s v="1"/>
    <n v="25"/>
    <n v="1"/>
    <n v="3964.51"/>
    <n v="3964.51"/>
    <n v="0"/>
    <n v="1585.8040000000001"/>
    <x v="2"/>
  </r>
  <r>
    <s v="       104514"/>
    <s v="       101773"/>
    <s v="Softw.Feflow FM3"/>
    <x v="3"/>
    <s v="19.09.14"/>
    <s v="01.10.14"/>
    <s v="1"/>
    <n v="25"/>
    <n v="1"/>
    <n v="1264.5"/>
    <n v="1264.5"/>
    <n v="0"/>
    <n v="505.8"/>
    <x v="2"/>
  </r>
  <r>
    <s v="       104083"/>
    <s v="       101774"/>
    <s v="Softw.IgPET for Win"/>
    <x v="3"/>
    <s v="30.06.14"/>
    <s v="01.07.14"/>
    <s v="1"/>
    <n v="25"/>
    <n v="1"/>
    <n v="404.19"/>
    <n v="404.19"/>
    <n v="0"/>
    <n v="161.67600000000002"/>
    <x v="2"/>
  </r>
  <r>
    <s v="       103742"/>
    <s v="       101775"/>
    <s v="SOFTW.Intergrated landsli"/>
    <x v="3"/>
    <s v="03.02.12"/>
    <s v="01.03.12"/>
    <s v="1"/>
    <n v="25"/>
    <n v="1"/>
    <n v="1639.08"/>
    <n v="1639.08"/>
    <n v="0"/>
    <n v="655.63200000000006"/>
    <x v="2"/>
  </r>
  <r>
    <s v="       106465"/>
    <s v="       101776"/>
    <s v="SOFTW.JKSimBlast"/>
    <x v="3"/>
    <s v="27.06.12"/>
    <s v="01.07.12"/>
    <s v="1"/>
    <n v="25"/>
    <n v="1"/>
    <n v="3209.9"/>
    <n v="3209.9"/>
    <n v="0"/>
    <n v="1283.96"/>
    <x v="2"/>
  </r>
  <r>
    <s v="       103717"/>
    <s v="       101777"/>
    <s v="SOFTW.LPS EMEA de simulat"/>
    <x v="3"/>
    <s v="03.02.12"/>
    <s v="01.03.12"/>
    <s v="1"/>
    <n v="25"/>
    <n v="1"/>
    <n v="12238.86"/>
    <n v="12238.86"/>
    <n v="0"/>
    <n v="4895.5440000000008"/>
    <x v="2"/>
  </r>
  <r>
    <s v="       112802"/>
    <s v="       103250"/>
    <s v="SOFTW.MALA VISION PREMIUM"/>
    <x v="3"/>
    <s v="30.09.25"/>
    <s v="01.10.25"/>
    <s v="1"/>
    <n v="25"/>
    <n v="1"/>
    <n v="2582.5"/>
    <n v="161.41"/>
    <n v="2421.09"/>
    <n v="2582.5"/>
    <x v="1"/>
  </r>
  <r>
    <s v="       112801"/>
    <s v="       103249"/>
    <s v="SOFTW.MCNEEL RHINOCEROS"/>
    <x v="3"/>
    <s v="04.09.25"/>
    <s v="01.10.25"/>
    <s v="1"/>
    <n v="25"/>
    <n v="1"/>
    <n v="1218.75"/>
    <n v="76.17"/>
    <n v="1142.58"/>
    <n v="1218.75"/>
    <x v="1"/>
  </r>
  <r>
    <s v="       110944"/>
    <s v="       101778"/>
    <s v="Softw.MS Windows Home"/>
    <x v="3"/>
    <s v="25.09.18"/>
    <s v="01.10.18"/>
    <s v="1"/>
    <n v="25"/>
    <n v="1"/>
    <n v="111.35000000000001"/>
    <n v="111.35000000000001"/>
    <n v="0"/>
    <n v="44.540000000000006"/>
    <x v="2"/>
  </r>
  <r>
    <s v="       102925"/>
    <s v="       101779"/>
    <s v="SOFTW.NI DEVELOPER SUITE"/>
    <x v="3"/>
    <s v="09.02.09"/>
    <s v="01.03.09"/>
    <s v="1"/>
    <n v="25"/>
    <n v="1"/>
    <n v="1305.4100000000001"/>
    <n v="1305.4100000000001"/>
    <n v="0"/>
    <n v="522.1640000000001"/>
    <x v="2"/>
  </r>
  <r>
    <s v="       107045"/>
    <s v="       101781"/>
    <s v="SOFTW.Prog.za naplatu isp"/>
    <x v="3"/>
    <s v="17.07.12"/>
    <s v="01.08.12"/>
    <s v="1"/>
    <n v="25"/>
    <n v="1"/>
    <n v="512.88"/>
    <n v="512.88"/>
    <n v="0"/>
    <n v="205.15200000000002"/>
    <x v="2"/>
  </r>
  <r>
    <s v="       105941"/>
    <s v="       101782"/>
    <s v="Softw.SeisOpt ReMi v4.0"/>
    <x v="3"/>
    <s v="17.06.14"/>
    <s v="01.07.14"/>
    <s v="1"/>
    <n v="25"/>
    <n v="1"/>
    <n v="789.83"/>
    <n v="789.83"/>
    <n v="0"/>
    <n v="315.93200000000002"/>
    <x v="2"/>
  </r>
  <r>
    <s v="       102926"/>
    <s v="       101785"/>
    <s v="Softw.WinPC-NC za upravlj"/>
    <x v="3"/>
    <s v="28.07.14"/>
    <s v="01.08.14"/>
    <s v="1"/>
    <n v="25"/>
    <n v="1"/>
    <n v="412.96000000000004"/>
    <n v="412.96000000000004"/>
    <n v="0"/>
    <n v="165.18400000000003"/>
    <x v="2"/>
  </r>
  <r>
    <s v="       112186"/>
    <s v="       102931"/>
    <s v="SOFTW.WIPFRAG 4 IMAGE ANALYSIS CREDITS"/>
    <x v="3"/>
    <s v="22.02.22"/>
    <s v="01.03.22"/>
    <s v="1"/>
    <n v="25"/>
    <n v="1"/>
    <n v="660.30000000000007"/>
    <n v="632.80000000000007"/>
    <n v="27.5"/>
    <n v="264.12000000000006"/>
    <x v="2"/>
  </r>
  <r>
    <s v="       105945"/>
    <s v="       101787"/>
    <s v="Softw.ZondMT2D USB"/>
    <x v="3"/>
    <s v="02.10.15"/>
    <s v="01.11.15"/>
    <s v="1"/>
    <n v="25"/>
    <n v="1"/>
    <n v="1585.66"/>
    <n v="1585.66"/>
    <n v="0"/>
    <n v="634.26400000000012"/>
    <x v="2"/>
  </r>
  <r>
    <s v="       112434"/>
    <s v="       103059"/>
    <s v="SOFTWARE ADOBE ACROBAT PRO EDU"/>
    <x v="3"/>
    <s v="29.05.23"/>
    <s v="01.06.23"/>
    <s v="1"/>
    <n v="25"/>
    <n v="1"/>
    <n v="1556.25"/>
    <n v="1005.07"/>
    <n v="551.18000000000006"/>
    <n v="622.5"/>
    <x v="2"/>
  </r>
  <r>
    <s v="       104362"/>
    <s v="       101789"/>
    <s v="SOFTWARE ArcView Lab Kit"/>
    <x v="3"/>
    <s v="18.06.08"/>
    <s v="01.07.08"/>
    <s v="1"/>
    <n v="25"/>
    <n v="1"/>
    <n v="2485.66"/>
    <n v="2485.66"/>
    <n v="0"/>
    <n v="994.26400000000001"/>
    <x v="2"/>
  </r>
  <r>
    <s v="       102964"/>
    <s v="       101790"/>
    <s v="SOFTWARE Articulate appli"/>
    <x v="3"/>
    <s v="13.03.08"/>
    <s v="01.04.08"/>
    <s v="1"/>
    <n v="25"/>
    <n v="1"/>
    <n v="968.53"/>
    <n v="968.53"/>
    <n v="0"/>
    <n v="387.41200000000003"/>
    <x v="2"/>
  </r>
  <r>
    <s v="       110815"/>
    <s v="       101791"/>
    <s v="Software Benoit 1.3"/>
    <x v="3"/>
    <s v="03.01.18"/>
    <s v="01.02.18"/>
    <s v="1"/>
    <n v="25"/>
    <n v="1"/>
    <n v="188.66"/>
    <n v="188.66"/>
    <n v="0"/>
    <n v="75.463999999999999"/>
    <x v="2"/>
  </r>
  <r>
    <s v="       106473"/>
    <s v="       101792"/>
    <s v="SOFTWARE CATMAN 32-E"/>
    <x v="3"/>
    <s v="05.12.07"/>
    <s v="01.01.08"/>
    <s v="1"/>
    <n v="25"/>
    <n v="1"/>
    <n v="3173.67"/>
    <n v="3173.67"/>
    <n v="0"/>
    <n v="1269.4680000000001"/>
    <x v="2"/>
  </r>
  <r>
    <s v="       112062"/>
    <s v="       102860"/>
    <s v="SOFTWARE DEHNSUPPORT"/>
    <x v="3"/>
    <s v="16.11.21"/>
    <s v="01.12.21"/>
    <s v="1"/>
    <n v="25"/>
    <n v="1"/>
    <n v="315.08"/>
    <n v="315.08"/>
    <n v="0"/>
    <n v="126.032"/>
    <x v="2"/>
  </r>
  <r>
    <s v="       110256"/>
    <s v="       101793"/>
    <s v="Software Edraw Max Lif"/>
    <x v="3"/>
    <s v="26.02.17"/>
    <s v="01.03.17"/>
    <s v="1"/>
    <n v="25"/>
    <n v="1"/>
    <n v="275.43"/>
    <n v="275.43"/>
    <n v="0"/>
    <n v="110.17200000000001"/>
    <x v="2"/>
  </r>
  <r>
    <s v="       110126"/>
    <s v="       101794"/>
    <s v="SOFTWARE EED3"/>
    <x v="3"/>
    <s v="05.09.16"/>
    <s v="01.10.16"/>
    <s v="1"/>
    <n v="25"/>
    <n v="1"/>
    <n v="1331.31"/>
    <n v="1331.31"/>
    <n v="0"/>
    <n v="532.524"/>
    <x v="2"/>
  </r>
  <r>
    <s v="       112427"/>
    <s v="       103055"/>
    <s v="SOFTWARE FLAC 2D"/>
    <x v="3"/>
    <s v="24.05.23"/>
    <s v="01.06.23"/>
    <s v="1"/>
    <n v="25"/>
    <n v="1"/>
    <n v="3368.75"/>
    <n v="2175.66"/>
    <n v="1193.0899999999999"/>
    <n v="1347.5"/>
    <x v="2"/>
  </r>
  <r>
    <s v="       111165"/>
    <s v="       101795"/>
    <s v="Software Foxit"/>
    <x v="3"/>
    <s v="19.09.19"/>
    <s v="01.10.19"/>
    <s v="1"/>
    <n v="25"/>
    <n v="1"/>
    <n v="164.79"/>
    <n v="164.79"/>
    <n v="0"/>
    <n v="65.915999999999997"/>
    <x v="2"/>
  </r>
  <r>
    <s v="       102962"/>
    <s v="       101796"/>
    <s v="SOFTWARE GRAPHER 5"/>
    <x v="3"/>
    <s v="23.03.05"/>
    <s v="01.04.05"/>
    <s v="1"/>
    <n v="25"/>
    <n v="1"/>
    <n v="392.77"/>
    <n v="392.77"/>
    <n v="0"/>
    <n v="157.108"/>
    <x v="2"/>
  </r>
  <r>
    <s v="       111163"/>
    <s v="       101797"/>
    <s v="Software GS+v10"/>
    <x v="3"/>
    <s v="18.04.19"/>
    <s v="01.05.19"/>
    <s v="1"/>
    <n v="25"/>
    <n v="1"/>
    <n v="478.40000000000003"/>
    <n v="478.40000000000003"/>
    <n v="0"/>
    <n v="191.36"/>
    <x v="2"/>
  </r>
  <r>
    <s v="       110690"/>
    <s v="       101798"/>
    <s v="Software HEAT2 v10"/>
    <x v="3"/>
    <s v="03.10.17"/>
    <s v="01.11.17"/>
    <s v="1"/>
    <n v="25"/>
    <n v="1"/>
    <n v="1651.32"/>
    <n v="1651.32"/>
    <n v="0"/>
    <n v="660.52800000000002"/>
    <x v="2"/>
  </r>
  <r>
    <s v="       111671"/>
    <s v="       102710"/>
    <s v="SOFTWARE IMC BASIC"/>
    <x v="3"/>
    <s v="06.11.20"/>
    <s v="01.12.20"/>
    <s v="1"/>
    <n v="25"/>
    <n v="1"/>
    <n v="1786.78"/>
    <n v="1786.78"/>
    <n v="0"/>
    <n v="714.71199999999999"/>
    <x v="2"/>
  </r>
  <r>
    <s v="       106436"/>
    <s v="       101800"/>
    <s v="SOFTWARE Langlie for Exce"/>
    <x v="3"/>
    <s v="29.12.10"/>
    <s v="01.01.11"/>
    <s v="1"/>
    <n v="25"/>
    <n v="1"/>
    <n v="507.31"/>
    <n v="507.31"/>
    <n v="0"/>
    <n v="202.92400000000001"/>
    <x v="2"/>
  </r>
  <r>
    <s v="       111460"/>
    <s v="       102653"/>
    <s v="SOFTWARE MIKROSOFT WINDOWS 10PRO"/>
    <x v="3"/>
    <s v="21.10.20"/>
    <s v="01.11.20"/>
    <s v="1"/>
    <n v="25"/>
    <n v="1"/>
    <n v="174.53"/>
    <n v="174.53"/>
    <n v="0"/>
    <n v="69.811999999999998"/>
    <x v="2"/>
  </r>
  <r>
    <s v="       111462"/>
    <s v="       102653"/>
    <s v="SOFTWARE MIKROSOFT WINDOWS 10PRO"/>
    <x v="3"/>
    <s v="21.10.20"/>
    <s v="01.11.20"/>
    <s v="1"/>
    <n v="25"/>
    <n v="1"/>
    <n v="174.53"/>
    <n v="174.53"/>
    <n v="0"/>
    <n v="69.811999999999998"/>
    <x v="2"/>
  </r>
  <r>
    <s v="       110727"/>
    <s v="       101803"/>
    <s v="Software New Power PDF"/>
    <x v="3"/>
    <s v="09.10.17"/>
    <s v="01.11.17"/>
    <s v="1"/>
    <n v="25"/>
    <n v="1"/>
    <n v="98.320000000000007"/>
    <n v="98.320000000000007"/>
    <n v="0"/>
    <n v="39.328000000000003"/>
    <x v="2"/>
  </r>
  <r>
    <s v="       110919"/>
    <s v="       101804"/>
    <s v="Software NIST"/>
    <x v="3"/>
    <s v="25.07.18"/>
    <s v="01.08.18"/>
    <s v="1"/>
    <n v="25"/>
    <n v="1"/>
    <n v="340.62"/>
    <n v="340.62"/>
    <n v="0"/>
    <n v="136.24800000000002"/>
    <x v="2"/>
  </r>
  <r>
    <s v="       104240"/>
    <s v="       101807"/>
    <s v="SOFTWARE RHINOCEROS 3.0"/>
    <x v="3"/>
    <s v="21.01.05"/>
    <s v="01.02.05"/>
    <s v="1"/>
    <n v="25"/>
    <n v="1"/>
    <n v="363.11"/>
    <n v="363.11"/>
    <n v="0"/>
    <n v="145.244"/>
    <x v="2"/>
  </r>
  <r>
    <s v="       104519"/>
    <s v="       101808"/>
    <s v="SOFTWARE SURFER 8"/>
    <x v="3"/>
    <s v="24.09.07"/>
    <s v="01.10.07"/>
    <s v="1"/>
    <n v="25"/>
    <n v="1"/>
    <n v="505.33"/>
    <n v="505.33"/>
    <n v="0"/>
    <n v="202.13200000000001"/>
    <x v="2"/>
  </r>
  <r>
    <s v="       110471"/>
    <s v="       101809"/>
    <s v="Software Tectonics FP"/>
    <x v="3"/>
    <s v="20.03.17"/>
    <s v="01.04.17"/>
    <s v="1"/>
    <n v="25"/>
    <n v="1"/>
    <n v="295.61"/>
    <n v="295.61"/>
    <n v="0"/>
    <n v="118.24400000000001"/>
    <x v="2"/>
  </r>
  <r>
    <s v="       110763"/>
    <s v="       101810"/>
    <s v="Software TOUGH2 Core Modu"/>
    <x v="3"/>
    <s v="13.10.17"/>
    <s v="01.11.17"/>
    <s v="1"/>
    <n v="25"/>
    <n v="1"/>
    <n v="1059.4100000000001"/>
    <n v="1059.4100000000001"/>
    <n v="0"/>
    <n v="423.76400000000007"/>
    <x v="2"/>
  </r>
  <r>
    <s v="       112112"/>
    <s v="       102903"/>
    <s v="SOFTWARE VECTRIC VCARVEPRO"/>
    <x v="3"/>
    <s v="14.12.21"/>
    <s v="01.01.22"/>
    <s v="1"/>
    <n v="25"/>
    <n v="1"/>
    <n v="823.44"/>
    <n v="823.44"/>
    <n v="0"/>
    <n v="329.37600000000003"/>
    <x v="2"/>
  </r>
  <r>
    <s v="       111856"/>
    <s v="       102791"/>
    <s v="SOFTWARE VISIO 2019 PROFESSIONAL"/>
    <x v="3"/>
    <s v="15.04.21"/>
    <s v="01.05.21"/>
    <s v="1"/>
    <n v="25"/>
    <n v="1"/>
    <n v="250.47"/>
    <n v="250.47"/>
    <n v="0"/>
    <n v="100.188"/>
    <x v="2"/>
  </r>
  <r>
    <s v="       110039"/>
    <s v="       101811"/>
    <s v="Software VISIONlite 5"/>
    <x v="3"/>
    <s v="04.04.16"/>
    <s v="01.05.16"/>
    <s v="1"/>
    <n v="25"/>
    <n v="1"/>
    <n v="768.66"/>
    <n v="768.66"/>
    <n v="0"/>
    <n v="307.464"/>
    <x v="2"/>
  </r>
  <r>
    <s v="       104516"/>
    <s v="       101812"/>
    <s v="SOFTWARE VISUAL MODFLOW"/>
    <x v="3"/>
    <s v="17.05.05"/>
    <s v="01.06.05"/>
    <s v="1"/>
    <n v="25"/>
    <n v="1"/>
    <n v="537.12"/>
    <n v="537.12"/>
    <n v="0"/>
    <n v="214.84800000000001"/>
    <x v="2"/>
  </r>
  <r>
    <s v="       111600"/>
    <s v="       102688"/>
    <s v="SOFTWARE ZA EVIDENCIJU RADNOG VREMENA"/>
    <x v="3"/>
    <s v="24.09.20"/>
    <s v="01.10.20"/>
    <s v="1"/>
    <n v="25"/>
    <n v="1"/>
    <n v="1116.73"/>
    <n v="1116.73"/>
    <n v="0"/>
    <n v="446.69200000000001"/>
    <x v="2"/>
  </r>
  <r>
    <s v="       112320"/>
    <s v="       102999"/>
    <s v="SOFTWARE ZA MONITORING"/>
    <x v="3"/>
    <s v="09.11.22"/>
    <s v="01.12.22"/>
    <s v="1"/>
    <n v="25"/>
    <n v="1"/>
    <n v="31775.71"/>
    <n v="24493.78"/>
    <n v="7281.93"/>
    <n v="12710.284"/>
    <x v="2"/>
  </r>
  <r>
    <s v="       112535"/>
    <s v="       103105"/>
    <s v="SOFTWARE ZA MONITORING"/>
    <x v="3"/>
    <s v="12.12.23"/>
    <s v="01.01.24"/>
    <s v="1"/>
    <n v="25"/>
    <n v="1"/>
    <n v="3750"/>
    <n v="1875"/>
    <n v="1875"/>
    <n v="3750"/>
    <x v="1"/>
  </r>
  <r>
    <s v="       112565"/>
    <s v="       103124"/>
    <s v="SOFTWARE ZONDSTD"/>
    <x v="3"/>
    <s v="08.03.24"/>
    <s v="01.04.24"/>
    <s v="1"/>
    <n v="25"/>
    <n v="1"/>
    <n v="1210"/>
    <n v="529.38"/>
    <n v="680.62"/>
    <n v="1210"/>
    <x v="1"/>
  </r>
  <r>
    <s v="       111446"/>
    <s v="       102648"/>
    <s v="SOFTWARWE ANSYS ACADEMIC"/>
    <x v="3"/>
    <s v="17.02.20"/>
    <s v="01.03.20"/>
    <s v="1"/>
    <n v="25"/>
    <n v="1"/>
    <n v="10272.75"/>
    <n v="10272.75"/>
    <n v="0"/>
    <n v="4109.1000000000004"/>
    <x v="2"/>
  </r>
  <r>
    <s v="      MB 6212"/>
    <s v="       300233"/>
    <s v="Soil Mechanics *Graham Ba"/>
    <x v="0"/>
    <s v="06.09.16"/>
    <s v="01.10.16"/>
    <s v="1"/>
    <n v="20"/>
    <n v="1"/>
    <n v="61.09"/>
    <n v="12.22"/>
    <n v="48.870000000000005"/>
    <n v="61.09"/>
    <x v="0"/>
  </r>
  <r>
    <s v="      MB 5796"/>
    <s v="       300234"/>
    <s v="Soil Monitoring.Early Det"/>
    <x v="0"/>
    <s v="02.12.14"/>
    <s v="01.01.15"/>
    <s v="1"/>
    <n v="20"/>
    <n v="1"/>
    <n v="87.2"/>
    <n v="69.760000000000005"/>
    <n v="17.440000000000001"/>
    <n v="34.880000000000003"/>
    <x v="0"/>
  </r>
  <r>
    <s v="       111660"/>
    <s v="       102699"/>
    <s v="SOLARNI MODUL"/>
    <x v="1"/>
    <m/>
    <m/>
    <s v="1"/>
    <n v="20"/>
    <n v="1"/>
    <n v="485.77"/>
    <n v="0"/>
    <n v="485.77"/>
    <n v="485.77"/>
    <x v="1"/>
  </r>
  <r>
    <s v="      MB 5404"/>
    <s v="       300235"/>
    <s v="Solid Waste Recycling and"/>
    <x v="0"/>
    <s v="07.03.14"/>
    <s v="01.04.14"/>
    <s v="1"/>
    <n v="20"/>
    <n v="1"/>
    <n v="119.45"/>
    <n v="113.48"/>
    <n v="5.97"/>
    <n v="47.78"/>
    <x v="0"/>
  </r>
  <r>
    <s v="      MB 5227"/>
    <s v="       300236"/>
    <s v="Solis:Basic Concepts and"/>
    <x v="0"/>
    <s v="28.02.12"/>
    <s v="01.03.12"/>
    <s v="1"/>
    <n v="20"/>
    <n v="1"/>
    <n v="43.25"/>
    <n v="42.53"/>
    <n v="0.72"/>
    <n v="17.3"/>
    <x v="0"/>
  </r>
  <r>
    <s v="       104482"/>
    <s v="       101814"/>
    <s v="SONDA ELEKTRODE ZA ELEKTR"/>
    <x v="1"/>
    <s v="18.04.11"/>
    <s v="01.05.11"/>
    <s v="1"/>
    <n v="20"/>
    <n v="1"/>
    <n v="528.87"/>
    <n v="528.87"/>
    <n v="0"/>
    <n v="211.548"/>
    <x v="2"/>
  </r>
  <r>
    <s v="       104483"/>
    <s v="       101814"/>
    <s v="SONDA ELEKTRODE ZA ELEKTR"/>
    <x v="1"/>
    <s v="18.04.11"/>
    <s v="01.05.11"/>
    <s v="1"/>
    <n v="20"/>
    <n v="1"/>
    <n v="528.87"/>
    <n v="528.87"/>
    <n v="0"/>
    <n v="211.548"/>
    <x v="2"/>
  </r>
  <r>
    <s v="       110231"/>
    <s v="       101815"/>
    <s v="SONDA KRILNA TERENSKA"/>
    <x v="1"/>
    <s v="06.12.16"/>
    <s v="01.01.17"/>
    <s v="1"/>
    <n v="20"/>
    <n v="1"/>
    <n v="2095.08"/>
    <n v="2095.08"/>
    <n v="0"/>
    <n v="838.03200000000004"/>
    <x v="2"/>
  </r>
  <r>
    <s v="       102217"/>
    <s v="       101816"/>
    <s v="SONDA TEMPERATURNA 5665J"/>
    <x v="1"/>
    <s v="27.02.13"/>
    <s v="01.03.13"/>
    <s v="1"/>
    <n v="20"/>
    <n v="1"/>
    <n v="700.34"/>
    <n v="700.34"/>
    <n v="0"/>
    <n v="280.13600000000002"/>
    <x v="2"/>
  </r>
  <r>
    <s v="       102126"/>
    <s v="       101817"/>
    <s v="SONDA VISOKONAPONSKA"/>
    <x v="1"/>
    <s v="24.08.04"/>
    <s v="01.09.04"/>
    <s v="1"/>
    <n v="20"/>
    <n v="1"/>
    <n v="2367.9299999999998"/>
    <n v="2367.9299999999998"/>
    <n v="0"/>
    <n v="947.17200000000003"/>
    <x v="2"/>
  </r>
  <r>
    <s v="       110998"/>
    <s v="       101818"/>
    <s v="Sonda za mjer.sadržaja vl"/>
    <x v="1"/>
    <s v="18.12.18"/>
    <s v="01.01.19"/>
    <s v="1"/>
    <n v="20"/>
    <n v="1"/>
    <n v="1303.72"/>
    <n v="1303.71"/>
    <n v="0.01"/>
    <n v="521.48800000000006"/>
    <x v="2"/>
  </r>
  <r>
    <s v="       102128"/>
    <s v="       101819"/>
    <s v="SONDA ZA MULTIMETRE"/>
    <x v="1"/>
    <s v="24.12.04"/>
    <s v="01.01.05"/>
    <s v="1"/>
    <n v="20"/>
    <n v="1"/>
    <n v="110.17"/>
    <n v="110.17"/>
    <n v="0"/>
    <n v="44.068000000000005"/>
    <x v="2"/>
  </r>
  <r>
    <s v="       110807"/>
    <s v="       101820"/>
    <s v="Sonda za prikupljanje pod"/>
    <x v="1"/>
    <s v="22.12.17"/>
    <s v="01.01.18"/>
    <s v="1"/>
    <n v="20"/>
    <n v="1"/>
    <n v="3025.32"/>
    <n v="3025.32"/>
    <n v="0"/>
    <n v="1210.1280000000002"/>
    <x v="2"/>
  </r>
  <r>
    <s v="       110808"/>
    <s v="       101820"/>
    <s v="Sonda za prikupljanje pod"/>
    <x v="1"/>
    <s v="22.12.17"/>
    <s v="01.01.18"/>
    <s v="1"/>
    <n v="20"/>
    <n v="1"/>
    <n v="3025.32"/>
    <n v="3025.32"/>
    <n v="0"/>
    <n v="1210.1280000000002"/>
    <x v="2"/>
  </r>
  <r>
    <s v="       104481"/>
    <s v="       101821"/>
    <s v="SONDA ZA TENZIOMETRE TB25"/>
    <x v="1"/>
    <s v="04.04.11"/>
    <s v="01.05.11"/>
    <s v="1"/>
    <n v="20"/>
    <n v="1"/>
    <n v="1240.8700000000001"/>
    <n v="1240.8700000000001"/>
    <n v="0"/>
    <n v="496.34800000000007"/>
    <x v="2"/>
  </r>
  <r>
    <s v="       MB6635"/>
    <s v="       300237"/>
    <s v="Spacerocks. A Collectors"/>
    <x v="0"/>
    <s v="05.11.18"/>
    <s v="01.12.18"/>
    <s v="1"/>
    <n v="20"/>
    <n v="1"/>
    <n v="24.84"/>
    <n v="4.97"/>
    <n v="19.87"/>
    <n v="24.84"/>
    <x v="0"/>
  </r>
  <r>
    <s v="       105259"/>
    <s v="       101822"/>
    <s v="SPEKOL 1100+DOD.KARTICA"/>
    <x v="1"/>
    <s v="23.06.97"/>
    <s v="01.07.97"/>
    <s v="1"/>
    <n v="20"/>
    <n v="1"/>
    <n v="5616.74"/>
    <n v="5616.74"/>
    <n v="0"/>
    <n v="2246.6959999999999"/>
    <x v="2"/>
  </r>
  <r>
    <s v="      MB 6460"/>
    <s v="       300238"/>
    <s v="Speleologija"/>
    <x v="0"/>
    <s v="23.11.17"/>
    <s v="01.12.17"/>
    <s v="1"/>
    <n v="20"/>
    <n v="1"/>
    <n v="19.91"/>
    <n v="3.98"/>
    <n v="15.93"/>
    <n v="19.91"/>
    <x v="0"/>
  </r>
  <r>
    <s v="      MB 6461"/>
    <s v="       300238"/>
    <s v="Speleologija"/>
    <x v="0"/>
    <s v="23.11.17"/>
    <s v="01.12.17"/>
    <s v="1"/>
    <n v="20"/>
    <n v="1"/>
    <n v="19.91"/>
    <n v="3.98"/>
    <n v="15.93"/>
    <n v="19.91"/>
    <x v="0"/>
  </r>
  <r>
    <s v="       103117"/>
    <s v="       101823"/>
    <s v="SPIDERPAK-CO DIGIT.MJERNA"/>
    <x v="3"/>
    <s v="07.06.00"/>
    <s v="01.07.00"/>
    <s v="1"/>
    <n v="25"/>
    <n v="1"/>
    <n v="6416.17"/>
    <n v="6416.17"/>
    <n v="0"/>
    <n v="2566.4680000000003"/>
    <x v="2"/>
  </r>
  <r>
    <s v="       102575"/>
    <s v="       101824"/>
    <s v="SPIRALA HUMPERS"/>
    <x v="1"/>
    <s v="01.01.97"/>
    <s v="01.02.97"/>
    <s v="1"/>
    <n v="20"/>
    <n v="1"/>
    <n v="444.26"/>
    <n v="444.26"/>
    <n v="0"/>
    <n v="177.70400000000001"/>
    <x v="2"/>
  </r>
  <r>
    <s v="       105418"/>
    <s v="       101825"/>
    <s v="SPRAVA ZA PLANPARALELNE P"/>
    <x v="1"/>
    <s v="01.01.97"/>
    <s v="01.02.97"/>
    <s v="1"/>
    <n v="20"/>
    <n v="1"/>
    <n v="39.82"/>
    <n v="39.82"/>
    <n v="0"/>
    <n v="15.928000000000001"/>
    <x v="2"/>
  </r>
  <r>
    <s v="       107068"/>
    <s v="       101826"/>
    <s v="ST.ZA PRANJE TVRDIH PODOV"/>
    <x v="4"/>
    <s v="16.01.09"/>
    <s v="01.02.09"/>
    <s v="1"/>
    <n v="20"/>
    <n v="1"/>
    <n v="2155.2800000000002"/>
    <n v="2155.2800000000002"/>
    <n v="0"/>
    <n v="862.11200000000008"/>
    <x v="2"/>
  </r>
  <r>
    <s v="       102290"/>
    <s v="       101827"/>
    <s v="STABILIZIRANI IZVOR NAPAJ"/>
    <x v="1"/>
    <s v="07.10.09"/>
    <s v="01.11.09"/>
    <s v="1"/>
    <n v="20"/>
    <n v="1"/>
    <n v="1164.54"/>
    <n v="1164.54"/>
    <n v="0"/>
    <n v="465.81600000000003"/>
    <x v="2"/>
  </r>
  <r>
    <s v="      MB 5278"/>
    <s v="       300239"/>
    <s v="Stable Isotope Geochemist"/>
    <x v="0"/>
    <s v="12.11.12"/>
    <s v="01.12.12"/>
    <s v="1"/>
    <n v="20"/>
    <n v="1"/>
    <n v="104.49000000000001"/>
    <n v="102.75"/>
    <n v="1.74"/>
    <n v="41.796000000000006"/>
    <x v="0"/>
  </r>
  <r>
    <s v="       105355"/>
    <s v="       101828"/>
    <s v="STALAK 50x70cm ZA PUMPA"/>
    <x v="1"/>
    <s v="15.07.10"/>
    <s v="01.08.10"/>
    <s v="1"/>
    <n v="20"/>
    <n v="1"/>
    <n v="285.35000000000002"/>
    <n v="285.35000000000002"/>
    <n v="0"/>
    <n v="114.14000000000001"/>
    <x v="2"/>
  </r>
  <r>
    <s v="       100429"/>
    <s v="       101829"/>
    <s v="STALAK INOX S KOPLJEM I"/>
    <x v="6"/>
    <s v="17.10.06"/>
    <s v="01.11.06"/>
    <s v="1"/>
    <n v="20"/>
    <n v="1"/>
    <n v="301.17"/>
    <n v="301.17"/>
    <n v="0"/>
    <n v="120.46800000000002"/>
    <x v="2"/>
  </r>
  <r>
    <s v="       100430"/>
    <s v="       101829"/>
    <s v="STALAK INOX S KOPLJEM I"/>
    <x v="6"/>
    <s v="17.10.06"/>
    <s v="01.11.06"/>
    <s v="1"/>
    <n v="20"/>
    <n v="1"/>
    <n v="301.17"/>
    <n v="301.17"/>
    <n v="0"/>
    <n v="120.46800000000002"/>
    <x v="2"/>
  </r>
  <r>
    <s v="       100431"/>
    <s v="       101829"/>
    <s v="STALAK INOX S KOPLJEM I"/>
    <x v="6"/>
    <s v="17.10.06"/>
    <s v="01.11.06"/>
    <s v="1"/>
    <n v="20"/>
    <n v="1"/>
    <n v="301.17"/>
    <n v="301.17"/>
    <n v="0"/>
    <n v="120.46800000000002"/>
    <x v="2"/>
  </r>
  <r>
    <s v="       102335"/>
    <s v="       101830"/>
    <s v="STALAK KONTROLNI"/>
    <x v="1"/>
    <s v="08.07.11"/>
    <s v="01.08.11"/>
    <s v="1"/>
    <n v="20"/>
    <n v="1"/>
    <n v="159.27000000000001"/>
    <n v="159.27000000000001"/>
    <n v="0"/>
    <n v="63.708000000000006"/>
    <x v="2"/>
  </r>
  <r>
    <s v="       103097"/>
    <s v="       101831"/>
    <s v="STALAK ZA BUŠILICU/PROC."/>
    <x v="1"/>
    <s v="01.01.97"/>
    <s v="01.02.97"/>
    <s v="1"/>
    <n v="20"/>
    <n v="1"/>
    <n v="106.18"/>
    <n v="106.18"/>
    <n v="0"/>
    <n v="42.472000000000008"/>
    <x v="2"/>
  </r>
  <r>
    <s v="       111757"/>
    <s v="       102756"/>
    <s v="STALAK ZA FILTRACIJU PP 2 MJESTA"/>
    <x v="1"/>
    <s v="18.03.21"/>
    <s v="01.04.21"/>
    <s v="1"/>
    <n v="20"/>
    <n v="1"/>
    <n v="149.30000000000001"/>
    <n v="141.83000000000001"/>
    <n v="7.47"/>
    <n v="59.720000000000006"/>
    <x v="2"/>
  </r>
  <r>
    <s v="       111758"/>
    <s v="       102756"/>
    <s v="STALAK ZA FILTRACIJU PP 2 MJESTA"/>
    <x v="1"/>
    <s v="18.03.21"/>
    <s v="01.04.21"/>
    <s v="1"/>
    <n v="20"/>
    <n v="1"/>
    <n v="149.30000000000001"/>
    <n v="141.83000000000001"/>
    <n v="7.47"/>
    <n v="59.720000000000006"/>
    <x v="2"/>
  </r>
  <r>
    <s v="       111759"/>
    <s v="       102756"/>
    <s v="STALAK ZA FILTRACIJU PP 2 MJESTA"/>
    <x v="1"/>
    <s v="18.03.21"/>
    <s v="01.04.21"/>
    <s v="1"/>
    <n v="20"/>
    <n v="1"/>
    <n v="149.30000000000001"/>
    <n v="141.83000000000001"/>
    <n v="7.47"/>
    <n v="59.720000000000006"/>
    <x v="2"/>
  </r>
  <r>
    <s v="       111760"/>
    <s v="       102756"/>
    <s v="STALAK ZA FILTRACIJU PP 2 MJESTA"/>
    <x v="1"/>
    <s v="18.03.21"/>
    <s v="01.04.21"/>
    <s v="1"/>
    <n v="20"/>
    <n v="1"/>
    <n v="149.29"/>
    <n v="141.83000000000001"/>
    <n v="7.46"/>
    <n v="59.716000000000001"/>
    <x v="2"/>
  </r>
  <r>
    <s v="       112432"/>
    <s v="       103057"/>
    <s v="STALAK ZA MIKROSKOP SA RUČICOM"/>
    <x v="1"/>
    <s v="08.03.23"/>
    <s v="01.04.23"/>
    <s v="1"/>
    <n v="20"/>
    <n v="1"/>
    <n v="458.23"/>
    <n v="252.03"/>
    <n v="206.20000000000002"/>
    <n v="458.23"/>
    <x v="1"/>
  </r>
  <r>
    <s v="       101155"/>
    <s v="       101833"/>
    <s v="STALAK ZA MONITOR-F1453A"/>
    <x v="2"/>
    <s v="23.09.02"/>
    <s v="01.10.02"/>
    <s v="1"/>
    <n v="25"/>
    <n v="1"/>
    <n v="83.54"/>
    <n v="83.54"/>
    <n v="0"/>
    <n v="33.416000000000004"/>
    <x v="2"/>
  </r>
  <r>
    <s v="       102042"/>
    <s v="       101840"/>
    <s v="STALAŽA DUGA"/>
    <x v="6"/>
    <s v="01.01.97"/>
    <s v="01.02.97"/>
    <s v="1"/>
    <n v="12.5"/>
    <n v="1"/>
    <n v="584.22"/>
    <n v="584.22"/>
    <n v="0"/>
    <n v="233.68800000000002"/>
    <x v="2"/>
  </r>
  <r>
    <s v="       100220"/>
    <s v="       101843"/>
    <s v="STALAŽA OTVORENA 124x153x"/>
    <x v="6"/>
    <s v="16.12.14"/>
    <s v="01.01.15"/>
    <s v="1"/>
    <n v="12.5"/>
    <n v="1"/>
    <n v="235.58"/>
    <n v="235.58"/>
    <n v="0"/>
    <n v="94.232000000000014"/>
    <x v="2"/>
  </r>
  <r>
    <s v="       100172"/>
    <s v="       101845"/>
    <s v="STALAŽA UGRAD. 330x54x40"/>
    <x v="6"/>
    <s v="26.04.07"/>
    <s v="01.05.07"/>
    <s v="1"/>
    <n v="12.5"/>
    <n v="1"/>
    <n v="550.53"/>
    <n v="550.53"/>
    <n v="0"/>
    <n v="220.21199999999999"/>
    <x v="2"/>
  </r>
  <r>
    <s v="    MB 5232/1"/>
    <s v="       300240"/>
    <s v="Stardus from meteorites:"/>
    <x v="0"/>
    <s v="18.05.12"/>
    <s v="01.06.12"/>
    <s v="1"/>
    <n v="20"/>
    <n v="1"/>
    <n v="35.82"/>
    <n v="35.22"/>
    <n v="0.6"/>
    <n v="14.328000000000001"/>
    <x v="0"/>
  </r>
  <r>
    <s v="       MB6693"/>
    <s v="       300241"/>
    <s v="Statics-formulas and prob"/>
    <x v="0"/>
    <s v="04.01.19"/>
    <s v="01.02.19"/>
    <s v="1"/>
    <n v="20"/>
    <n v="1"/>
    <n v="24.04"/>
    <n v="4.8100000000000005"/>
    <n v="19.23"/>
    <n v="24.04"/>
    <x v="0"/>
  </r>
  <r>
    <s v="      MB 7606"/>
    <s v="       300301"/>
    <s v="STATISTIC AND DATA ANALYSIS IN GEOLOGY"/>
    <x v="0"/>
    <s v="23.06.21"/>
    <s v="01.07.21"/>
    <s v="1"/>
    <n v="20"/>
    <n v="1"/>
    <n v="207.45000000000002"/>
    <n v="0"/>
    <n v="207.45000000000002"/>
    <n v="207.45000000000002"/>
    <x v="0"/>
  </r>
  <r>
    <s v="       111286"/>
    <s v="       101849"/>
    <s v="Stativ za fotoaparat"/>
    <x v="1"/>
    <s v="11.12.19"/>
    <s v="01.01.20"/>
    <s v="1"/>
    <n v="20"/>
    <n v="1"/>
    <n v="278.72000000000003"/>
    <n v="278.72000000000003"/>
    <n v="0"/>
    <n v="111.48800000000001"/>
    <x v="2"/>
  </r>
  <r>
    <s v="       104555"/>
    <s v="       101851"/>
    <s v="STEREOMIKROSKOP CARL ZEIS"/>
    <x v="1"/>
    <s v="01.01.97"/>
    <s v="01.02.97"/>
    <s v="1"/>
    <n v="20"/>
    <n v="1"/>
    <n v="750.41"/>
    <n v="750.41"/>
    <n v="0"/>
    <n v="300.16399999999999"/>
    <x v="2"/>
  </r>
  <r>
    <s v="       105064"/>
    <s v="       101857"/>
    <s v="STEREOMIKROSKOPSKA LUPA"/>
    <x v="1"/>
    <s v="01.01.97"/>
    <s v="01.02.97"/>
    <s v="1"/>
    <n v="20"/>
    <n v="1"/>
    <n v="1042.1300000000001"/>
    <n v="1042.1300000000001"/>
    <n v="0"/>
    <n v="416.85200000000009"/>
    <x v="2"/>
  </r>
  <r>
    <s v="       104198"/>
    <s v="       101858"/>
    <s v="STEREOSKOP SPIEGL SLS-2"/>
    <x v="1"/>
    <s v="01.01.97"/>
    <s v="01.02.97"/>
    <s v="1"/>
    <n v="20"/>
    <n v="1"/>
    <n v="238.89000000000001"/>
    <n v="238.89000000000001"/>
    <n v="0"/>
    <n v="95.556000000000012"/>
    <x v="2"/>
  </r>
  <r>
    <s v="       104197"/>
    <s v="       101860"/>
    <s v="STEREOSKOPSKE NAOČALE  (d"/>
    <x v="1"/>
    <s v="03.02.12"/>
    <s v="01.03.12"/>
    <s v="1"/>
    <n v="20"/>
    <n v="1"/>
    <n v="1287.6600000000001"/>
    <n v="1287.6600000000001"/>
    <n v="0"/>
    <n v="515.06400000000008"/>
    <x v="2"/>
  </r>
  <r>
    <s v="       103699"/>
    <s v="       101861"/>
    <s v="STEREOSKOPSKE NAOČALE **("/>
    <x v="1"/>
    <s v="03.02.12"/>
    <s v="01.03.12"/>
    <s v="1"/>
    <n v="20"/>
    <n v="1"/>
    <n v="1287.6600000000001"/>
    <n v="1287.6600000000001"/>
    <n v="0"/>
    <n v="515.06400000000008"/>
    <x v="2"/>
  </r>
  <r>
    <s v="      MB 6485"/>
    <s v="       300242"/>
    <s v="Steve Jobs-Tajne njegovih"/>
    <x v="0"/>
    <s v="12.11.17"/>
    <s v="01.12.17"/>
    <s v="1"/>
    <n v="20"/>
    <n v="1"/>
    <n v="10.91"/>
    <n v="2.1800000000000002"/>
    <n v="8.73"/>
    <n v="10.91"/>
    <x v="0"/>
  </r>
  <r>
    <s v="       103094"/>
    <s v="       101863"/>
    <s v="STIOLICA BEZ NASLONA STAR"/>
    <x v="6"/>
    <s v="01.01.97"/>
    <s v="01.02.97"/>
    <s v="1"/>
    <n v="12.5"/>
    <n v="1"/>
    <n v="7.5"/>
    <n v="7.5"/>
    <n v="0"/>
    <n v="3"/>
    <x v="2"/>
  </r>
  <r>
    <s v="       102587"/>
    <s v="       101864"/>
    <s v="STL MANIPULATIVNI"/>
    <x v="1"/>
    <s v="01.01.97"/>
    <s v="01.02.97"/>
    <s v="1"/>
    <n v="12.5"/>
    <n v="1"/>
    <n v="21.43"/>
    <n v="21.43"/>
    <n v="0"/>
    <n v="8.572000000000001"/>
    <x v="2"/>
  </r>
  <r>
    <s v="       102289"/>
    <s v="       101868"/>
    <s v="STOL"/>
    <x v="6"/>
    <s v="05.10.10"/>
    <s v="01.11.10"/>
    <s v="1"/>
    <n v="12.5"/>
    <n v="1"/>
    <n v="164.24"/>
    <n v="164.24"/>
    <n v="0"/>
    <n v="65.696000000000012"/>
    <x v="2"/>
  </r>
  <r>
    <s v="       103385"/>
    <s v="       101868"/>
    <s v="STOL"/>
    <x v="6"/>
    <s v="04.10.07"/>
    <s v="01.11.07"/>
    <s v="1"/>
    <n v="12.5"/>
    <n v="1"/>
    <n v="553.27"/>
    <n v="553.27"/>
    <n v="0"/>
    <n v="221.30799999999999"/>
    <x v="2"/>
  </r>
  <r>
    <s v="       111963"/>
    <s v="       102823"/>
    <s v="STOL"/>
    <x v="6"/>
    <s v="31.08.21"/>
    <s v="01.09.21"/>
    <s v="1"/>
    <n v="12.5"/>
    <n v="1"/>
    <n v="12.93"/>
    <n v="7.0200000000000005"/>
    <n v="5.91"/>
    <n v="12.93"/>
    <x v="1"/>
  </r>
  <r>
    <s v="       110927"/>
    <s v="       101869"/>
    <s v="Stol  120x160xH74"/>
    <x v="6"/>
    <s v="28.08.18"/>
    <s v="01.09.18"/>
    <s v="1"/>
    <n v="12.5"/>
    <n v="1"/>
    <n v="369.68"/>
    <n v="338.87"/>
    <n v="30.810000000000002"/>
    <n v="147.87200000000001"/>
    <x v="2"/>
  </r>
  <r>
    <s v="       105354"/>
    <s v="       101866"/>
    <s v="STOL - RADNI"/>
    <x v="6"/>
    <s v="01.01.97"/>
    <s v="01.02.97"/>
    <s v="1"/>
    <n v="12.5"/>
    <n v="1"/>
    <n v="75.010000000000005"/>
    <n v="75.010000000000005"/>
    <n v="0"/>
    <n v="30.004000000000005"/>
    <x v="2"/>
  </r>
  <r>
    <s v="       103818"/>
    <s v="       101870"/>
    <s v="STOL + NOSAČ TIPKOVNICE"/>
    <x v="6"/>
    <s v="23.10.98"/>
    <s v="01.11.98"/>
    <s v="1"/>
    <n v="12.5"/>
    <n v="1"/>
    <n v="178.11"/>
    <n v="178.11"/>
    <n v="0"/>
    <n v="71.244000000000014"/>
    <x v="2"/>
  </r>
  <r>
    <s v="       110847"/>
    <s v="       101871"/>
    <s v="Stol 100x60xH74"/>
    <x v="6"/>
    <s v="15.03.18"/>
    <s v="01.04.18"/>
    <s v="1"/>
    <n v="12.5"/>
    <n v="1"/>
    <n v="106.7"/>
    <n v="103.38"/>
    <n v="3.3200000000000003"/>
    <n v="42.680000000000007"/>
    <x v="2"/>
  </r>
  <r>
    <s v="       103706"/>
    <s v="       101872"/>
    <s v="STOL 108x75x75"/>
    <x v="6"/>
    <s v="25.11.10"/>
    <s v="01.12.10"/>
    <s v="1"/>
    <n v="12.5"/>
    <n v="1"/>
    <n v="156.22999999999999"/>
    <n v="156.22999999999999"/>
    <n v="0"/>
    <n v="62.491999999999997"/>
    <x v="2"/>
  </r>
  <r>
    <s v="       104297"/>
    <s v="       101873"/>
    <s v="STOL 120X60(PLOČA BUKVA)"/>
    <x v="6"/>
    <s v="15.10.98"/>
    <s v="01.11.98"/>
    <s v="1"/>
    <n v="12.5"/>
    <n v="1"/>
    <n v="153.83000000000001"/>
    <n v="153.83000000000001"/>
    <n v="0"/>
    <n v="61.532000000000011"/>
    <x v="2"/>
  </r>
  <r>
    <s v="       105934"/>
    <s v="       101874"/>
    <s v="STOL 120x80"/>
    <x v="6"/>
    <s v="27.12.04"/>
    <s v="01.01.05"/>
    <s v="1"/>
    <n v="12.5"/>
    <n v="1"/>
    <n v="200.71"/>
    <n v="200.71"/>
    <n v="0"/>
    <n v="80.284000000000006"/>
    <x v="2"/>
  </r>
  <r>
    <s v="       105935"/>
    <s v="       101875"/>
    <s v="STOL 120X80+segm.90"/>
    <x v="6"/>
    <s v="27.12.04"/>
    <s v="01.01.05"/>
    <s v="1"/>
    <n v="12.5"/>
    <n v="1"/>
    <n v="222.71"/>
    <n v="222.71"/>
    <n v="0"/>
    <n v="89.084000000000003"/>
    <x v="2"/>
  </r>
  <r>
    <s v="       100394"/>
    <s v="       101876"/>
    <s v="STOL 140x37"/>
    <x v="6"/>
    <s v="16.12.14"/>
    <s v="01.01.15"/>
    <s v="1"/>
    <n v="12.5"/>
    <n v="1"/>
    <n v="201.74"/>
    <n v="201.74"/>
    <n v="0"/>
    <n v="80.696000000000012"/>
    <x v="2"/>
  </r>
  <r>
    <s v="       110102"/>
    <s v="       101877"/>
    <s v="STOL 1500X90"/>
    <x v="6"/>
    <s v="13.06.16"/>
    <s v="01.07.16"/>
    <s v="1"/>
    <n v="12.5"/>
    <n v="1"/>
    <n v="112.33"/>
    <n v="112.33"/>
    <n v="0"/>
    <n v="44.932000000000002"/>
    <x v="2"/>
  </r>
  <r>
    <s v="       104296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298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299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1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3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4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5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6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7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4308"/>
    <s v="       101879"/>
    <s v="STOL 160X160(PLOČA BUKVA)"/>
    <x v="6"/>
    <s v="15.10.98"/>
    <s v="01.11.98"/>
    <s v="1"/>
    <n v="12.5"/>
    <n v="1"/>
    <n v="178.11"/>
    <n v="178.11"/>
    <n v="0"/>
    <n v="71.244000000000014"/>
    <x v="2"/>
  </r>
  <r>
    <s v="       101661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63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64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66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67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68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0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1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2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3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4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5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676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1908"/>
    <s v="       101880"/>
    <s v="STOL 160x50x72"/>
    <x v="6"/>
    <s v="31.03.04"/>
    <s v="01.04.04"/>
    <s v="1"/>
    <n v="12.5"/>
    <n v="1"/>
    <n v="138.75"/>
    <n v="138.75"/>
    <n v="0"/>
    <n v="55.5"/>
    <x v="2"/>
  </r>
  <r>
    <s v="       103874"/>
    <s v="       101881"/>
    <s v="STOL 200x100x75"/>
    <x v="6"/>
    <s v="20.02.01"/>
    <s v="01.03.01"/>
    <s v="1"/>
    <n v="12.5"/>
    <n v="1"/>
    <n v="477.67"/>
    <n v="477.67"/>
    <n v="0"/>
    <n v="191.06800000000001"/>
    <x v="2"/>
  </r>
  <r>
    <s v="       103776"/>
    <s v="       101882"/>
    <s v="STOL 200x160x73"/>
    <x v="6"/>
    <s v="20.06.12"/>
    <s v="01.07.12"/>
    <s v="1"/>
    <n v="12.5"/>
    <n v="1"/>
    <n v="552.62"/>
    <n v="552.62"/>
    <n v="0"/>
    <n v="221.048"/>
    <x v="2"/>
  </r>
  <r>
    <s v="       103937"/>
    <s v="       101883"/>
    <s v="Stol 200x90"/>
    <x v="6"/>
    <s v="22.09.99"/>
    <s v="01.10.99"/>
    <s v="1"/>
    <n v="12.5"/>
    <n v="1"/>
    <n v="525.26"/>
    <n v="525.26"/>
    <n v="0"/>
    <n v="210.10400000000001"/>
    <x v="2"/>
  </r>
  <r>
    <s v="       110100"/>
    <s v="       101884"/>
    <s v="STOL 200X90"/>
    <x v="6"/>
    <s v="13.06.16"/>
    <s v="01.07.16"/>
    <s v="1"/>
    <n v="12.5"/>
    <n v="1"/>
    <n v="112.33"/>
    <n v="112.33"/>
    <n v="0"/>
    <n v="44.932000000000002"/>
    <x v="2"/>
  </r>
  <r>
    <s v="       110101"/>
    <s v="       101885"/>
    <s v="STOL 200X90"/>
    <x v="6"/>
    <s v="13.06.16"/>
    <s v="01.07.16"/>
    <s v="1"/>
    <n v="12.5"/>
    <n v="1"/>
    <n v="112.34"/>
    <n v="112.34"/>
    <n v="0"/>
    <n v="44.936000000000007"/>
    <x v="2"/>
  </r>
  <r>
    <s v="       111151"/>
    <s v="       101883"/>
    <s v="Stol 200x90"/>
    <x v="6"/>
    <s v="27.09.19"/>
    <s v="01.10.19"/>
    <s v="1"/>
    <n v="12.5"/>
    <n v="1"/>
    <n v="233.82"/>
    <n v="182.69"/>
    <n v="51.13"/>
    <n v="93.528000000000006"/>
    <x v="2"/>
  </r>
  <r>
    <s v="       103894"/>
    <s v="       101886"/>
    <s v="STOL 200x95"/>
    <x v="6"/>
    <s v="21.11.00"/>
    <s v="01.12.00"/>
    <s v="1"/>
    <n v="12.5"/>
    <n v="1"/>
    <n v="477.67"/>
    <n v="477.67"/>
    <n v="0"/>
    <n v="191.06800000000001"/>
    <x v="2"/>
  </r>
  <r>
    <s v="       103907"/>
    <s v="       101886"/>
    <s v="STOL 200x95"/>
    <x v="6"/>
    <s v="21.11.00"/>
    <s v="01.12.00"/>
    <s v="1"/>
    <n v="12.5"/>
    <n v="1"/>
    <n v="477.67"/>
    <n v="477.67"/>
    <n v="0"/>
    <n v="191.06800000000001"/>
    <x v="2"/>
  </r>
  <r>
    <s v="       103705"/>
    <s v="       101887"/>
    <s v="STOL 205x75x75"/>
    <x v="6"/>
    <s v="25.11.10"/>
    <s v="01.12.10"/>
    <s v="1"/>
    <n v="12.5"/>
    <n v="1"/>
    <n v="265.59000000000003"/>
    <n v="265.59000000000003"/>
    <n v="0"/>
    <n v="106.23600000000002"/>
    <x v="2"/>
  </r>
  <r>
    <s v="       103738"/>
    <s v="       101887"/>
    <s v="STOL 205x75x75"/>
    <x v="6"/>
    <s v="25.11.10"/>
    <s v="01.12.10"/>
    <s v="1"/>
    <n v="12.5"/>
    <n v="1"/>
    <n v="265.59000000000003"/>
    <n v="265.59000000000003"/>
    <n v="0"/>
    <n v="106.23600000000002"/>
    <x v="2"/>
  </r>
  <r>
    <s v="       111843"/>
    <s v="       102779"/>
    <s v="STOL 373X90X75"/>
    <x v="6"/>
    <s v="15.04.21"/>
    <s v="01.05.21"/>
    <s v="1"/>
    <n v="12.5"/>
    <n v="1"/>
    <n v="1137.43"/>
    <n v="663.51"/>
    <n v="473.92"/>
    <n v="1137.43"/>
    <x v="1"/>
  </r>
  <r>
    <s v="       101641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2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3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5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6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7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648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1909"/>
    <s v="       101888"/>
    <s v="STOL 80x50x72"/>
    <x v="6"/>
    <s v="07.04.04"/>
    <s v="01.05.04"/>
    <s v="1"/>
    <n v="12.5"/>
    <n v="1"/>
    <n v="93.99"/>
    <n v="93.99"/>
    <n v="0"/>
    <n v="37.595999999999997"/>
    <x v="2"/>
  </r>
  <r>
    <s v="       103737"/>
    <s v="       101889"/>
    <s v="STOL 80x75x75"/>
    <x v="6"/>
    <s v="25.11.10"/>
    <s v="01.12.10"/>
    <s v="1"/>
    <n v="12.5"/>
    <n v="1"/>
    <n v="96.86"/>
    <n v="96.86"/>
    <n v="0"/>
    <n v="38.744"/>
    <x v="2"/>
  </r>
  <r>
    <s v="       104359"/>
    <s v="       101889"/>
    <s v="STOL 80x75x75"/>
    <x v="6"/>
    <s v="25.11.10"/>
    <s v="01.12.10"/>
    <s v="1"/>
    <n v="12.5"/>
    <n v="1"/>
    <n v="96.86"/>
    <n v="96.86"/>
    <n v="0"/>
    <n v="38.744"/>
    <x v="2"/>
  </r>
  <r>
    <s v="       104360"/>
    <s v="       101889"/>
    <s v="STOL 80x75x75"/>
    <x v="6"/>
    <s v="25.11.10"/>
    <s v="01.12.10"/>
    <s v="1"/>
    <n v="12.5"/>
    <n v="1"/>
    <n v="96.86"/>
    <n v="96.86"/>
    <n v="0"/>
    <n v="38.744"/>
    <x v="2"/>
  </r>
  <r>
    <s v="       105936"/>
    <s v="       101890"/>
    <s v="STOL 80X80"/>
    <x v="6"/>
    <s v="27.12.04"/>
    <s v="01.01.05"/>
    <s v="1"/>
    <n v="12.5"/>
    <n v="1"/>
    <n v="121.74000000000001"/>
    <n v="121.74000000000001"/>
    <n v="0"/>
    <n v="48.696000000000005"/>
    <x v="2"/>
  </r>
  <r>
    <s v="       112072"/>
    <s v="       102874"/>
    <s v="STOL BEŽ 160X80"/>
    <x v="6"/>
    <s v="29.11.21"/>
    <s v="01.12.21"/>
    <s v="1"/>
    <n v="12.5"/>
    <n v="1"/>
    <n v="108.25"/>
    <n v="55.25"/>
    <n v="53"/>
    <n v="108.25"/>
    <x v="1"/>
  </r>
  <r>
    <s v="       111979"/>
    <s v="       102826"/>
    <s v="STOL BIJELI"/>
    <x v="6"/>
    <s v="10.09.21"/>
    <s v="01.10.21"/>
    <s v="1"/>
    <n v="12.5"/>
    <n v="1"/>
    <n v="72.600000000000009"/>
    <n v="38.590000000000003"/>
    <n v="34.01"/>
    <n v="72.600000000000009"/>
    <x v="1"/>
  </r>
  <r>
    <s v="       112067"/>
    <s v="       102869"/>
    <s v="STOL BIJELI 160X80"/>
    <x v="6"/>
    <s v="29.11.21"/>
    <s v="01.12.21"/>
    <s v="1"/>
    <n v="12.5"/>
    <n v="1"/>
    <n v="108.25"/>
    <n v="55.25"/>
    <n v="53"/>
    <n v="108.25"/>
    <x v="1"/>
  </r>
  <r>
    <s v="       112707"/>
    <s v="       103201"/>
    <s v="STOL BOSTON - HRAST"/>
    <x v="6"/>
    <s v="11.03.25"/>
    <s v="01.04.25"/>
    <s v="1"/>
    <n v="12.5"/>
    <n v="1"/>
    <n v="373"/>
    <n v="34.97"/>
    <n v="338.03000000000003"/>
    <n v="373"/>
    <x v="1"/>
  </r>
  <r>
    <s v="       104950"/>
    <s v="       101894"/>
    <s v="STOL CRNI inv.2000"/>
    <x v="6"/>
    <s v="01.01.97"/>
    <s v="01.02.97"/>
    <s v="1"/>
    <n v="12.5"/>
    <n v="1"/>
    <n v="56.26"/>
    <n v="56.26"/>
    <n v="0"/>
    <n v="22.504000000000001"/>
    <x v="2"/>
  </r>
  <r>
    <s v="       101790"/>
    <s v="       101895"/>
    <s v="STOL CRNI KAMNIK/PROC."/>
    <x v="6"/>
    <s v="01.01.97"/>
    <s v="01.02.97"/>
    <s v="1"/>
    <n v="12.5"/>
    <n v="1"/>
    <n v="98.29"/>
    <n v="75.69"/>
    <n v="22.6"/>
    <n v="39.316000000000003"/>
    <x v="2"/>
  </r>
  <r>
    <s v="       104926"/>
    <s v="       101896"/>
    <s v="STOL CRNI KLUB"/>
    <x v="6"/>
    <s v="01.01.97"/>
    <s v="01.02.97"/>
    <s v="1"/>
    <n v="12.5"/>
    <n v="1"/>
    <n v="63.31"/>
    <n v="63.31"/>
    <n v="0"/>
    <n v="25.324000000000002"/>
    <x v="2"/>
  </r>
  <r>
    <s v="       105033"/>
    <s v="       101897"/>
    <s v="STOL CRNI KLUB"/>
    <x v="6"/>
    <s v="01.01.97"/>
    <s v="01.02.97"/>
    <s v="1"/>
    <n v="12.5"/>
    <n v="1"/>
    <n v="84.03"/>
    <n v="84.03"/>
    <n v="0"/>
    <n v="33.612000000000002"/>
    <x v="2"/>
  </r>
  <r>
    <s v="       105650"/>
    <s v="       101896"/>
    <s v="STOL CRNI KLUB"/>
    <x v="6"/>
    <s v="01.01.97"/>
    <s v="01.02.97"/>
    <s v="1"/>
    <n v="12.5"/>
    <n v="1"/>
    <n v="63.31"/>
    <n v="63.31"/>
    <n v="0"/>
    <n v="25.324000000000002"/>
    <x v="2"/>
  </r>
  <r>
    <s v="       101552"/>
    <s v="       101898"/>
    <s v="STOL CRNI NISKI"/>
    <x v="6"/>
    <s v="10.12.13"/>
    <s v="01.01.14"/>
    <s v="1"/>
    <n v="12.5"/>
    <n v="1"/>
    <n v="59.72"/>
    <n v="59.72"/>
    <n v="0"/>
    <n v="23.888000000000002"/>
    <x v="2"/>
  </r>
  <r>
    <s v="       105216"/>
    <s v="       101892"/>
    <s v="STOL CRNI ZA UZORKE"/>
    <x v="6"/>
    <s v="01.01.97"/>
    <s v="01.02.97"/>
    <s v="1"/>
    <n v="12.5"/>
    <n v="1"/>
    <n v="56.26"/>
    <n v="56.26"/>
    <n v="0"/>
    <n v="22.504000000000001"/>
    <x v="2"/>
  </r>
  <r>
    <s v="       105715"/>
    <s v="       101899"/>
    <s v="STOL CRTAĆI DAN"/>
    <x v="6"/>
    <s v="01.01.97"/>
    <s v="01.02.97"/>
    <s v="1"/>
    <n v="12.5"/>
    <n v="1"/>
    <n v="165.03"/>
    <n v="165.03"/>
    <n v="0"/>
    <n v="66.012"/>
    <x v="2"/>
  </r>
  <r>
    <s v="       102789"/>
    <s v="       101900"/>
    <s v="STOL CRTAĆI S 4 LADICE"/>
    <x v="6"/>
    <s v="01.01.97"/>
    <s v="01.02.97"/>
    <s v="1"/>
    <n v="12.5"/>
    <n v="1"/>
    <n v="600.15"/>
    <n v="600.15"/>
    <n v="0"/>
    <n v="240.06"/>
    <x v="2"/>
  </r>
  <r>
    <s v="       103112"/>
    <s v="       101902"/>
    <s v="STOL CRTAĆI STARI"/>
    <x v="6"/>
    <s v="01.01.97"/>
    <s v="01.02.97"/>
    <s v="1"/>
    <n v="12.5"/>
    <n v="1"/>
    <n v="22.5"/>
    <n v="22.5"/>
    <n v="0"/>
    <n v="9"/>
    <x v="2"/>
  </r>
  <r>
    <s v="       103533"/>
    <s v="       101903"/>
    <s v="STOL DAKTILO"/>
    <x v="6"/>
    <s v="01.01.97"/>
    <s v="01.02.97"/>
    <s v="1"/>
    <n v="12.5"/>
    <n v="1"/>
    <n v="37.54"/>
    <n v="37.54"/>
    <n v="0"/>
    <n v="15.016"/>
    <x v="2"/>
  </r>
  <r>
    <s v="       103941"/>
    <s v="       101903"/>
    <s v="STOL DAKTILO"/>
    <x v="6"/>
    <s v="22.09.99"/>
    <s v="01.10.99"/>
    <s v="1"/>
    <n v="12.5"/>
    <n v="1"/>
    <n v="338.91"/>
    <n v="338.91"/>
    <n v="0"/>
    <n v="135.56400000000002"/>
    <x v="2"/>
  </r>
  <r>
    <s v="       101622"/>
    <s v="       101905"/>
    <s v="STOL DAKTILO ISTD 160"/>
    <x v="6"/>
    <s v="24.05.07"/>
    <s v="01.06.07"/>
    <s v="1"/>
    <n v="12.5"/>
    <n v="1"/>
    <n v="213.74"/>
    <n v="213.74"/>
    <n v="0"/>
    <n v="85.496000000000009"/>
    <x v="2"/>
  </r>
  <r>
    <s v="       101480"/>
    <s v="       101906"/>
    <s v="STOL DAKTILO PRAVOKUTNI"/>
    <x v="6"/>
    <s v="19.11.13"/>
    <s v="01.12.13"/>
    <s v="1"/>
    <n v="12.5"/>
    <n v="1"/>
    <n v="61.85"/>
    <n v="61.85"/>
    <n v="0"/>
    <n v="24.740000000000002"/>
    <x v="2"/>
  </r>
  <r>
    <s v="       103893"/>
    <s v="       101907"/>
    <s v="STOL DAKTILO S IZVLAČ.PLO"/>
    <x v="6"/>
    <s v="21.11.00"/>
    <s v="01.12.00"/>
    <s v="1"/>
    <n v="12.5"/>
    <n v="1"/>
    <n v="346.51"/>
    <n v="346.51"/>
    <n v="0"/>
    <n v="138.60400000000001"/>
    <x v="2"/>
  </r>
  <r>
    <s v="       103057"/>
    <s v="       101908"/>
    <s v="STOL DAKTILO S MET. NOG."/>
    <x v="6"/>
    <s v="01.01.97"/>
    <s v="01.02.97"/>
    <s v="1"/>
    <n v="12.5"/>
    <n v="1"/>
    <n v="30.07"/>
    <n v="30.07"/>
    <n v="0"/>
    <n v="12.028"/>
    <x v="2"/>
  </r>
  <r>
    <s v="       105201"/>
    <s v="       101909"/>
    <s v="STOL DAKTILO s.305"/>
    <x v="6"/>
    <s v="01.01.97"/>
    <s v="01.02.97"/>
    <s v="1"/>
    <n v="12.5"/>
    <n v="1"/>
    <n v="116.27"/>
    <n v="116.27"/>
    <n v="0"/>
    <n v="46.508000000000003"/>
    <x v="2"/>
  </r>
  <r>
    <s v="       104923"/>
    <s v="       101910"/>
    <s v="STOL DAKTILO SA ORMAR."/>
    <x v="6"/>
    <s v="01.01.97"/>
    <s v="01.02.97"/>
    <s v="1"/>
    <n v="12.5"/>
    <n v="1"/>
    <n v="37.51"/>
    <n v="37.51"/>
    <n v="0"/>
    <n v="15.004"/>
    <x v="2"/>
  </r>
  <r>
    <s v="       103905"/>
    <s v="       101911"/>
    <s v="STOL DAKTILO+IZVL.POLICA"/>
    <x v="6"/>
    <s v="21.11.00"/>
    <s v="01.12.00"/>
    <s v="1"/>
    <n v="12.5"/>
    <n v="1"/>
    <n v="349.75"/>
    <n v="349.75"/>
    <n v="0"/>
    <n v="139.9"/>
    <x v="2"/>
  </r>
  <r>
    <s v="       104977"/>
    <s v="       101913"/>
    <s v="STOL DAKTILOGRAFSKI"/>
    <x v="6"/>
    <s v="01.01.97"/>
    <s v="01.02.97"/>
    <s v="1"/>
    <n v="12.5"/>
    <n v="1"/>
    <n v="96"/>
    <n v="96"/>
    <n v="0"/>
    <n v="38.400000000000006"/>
    <x v="2"/>
  </r>
  <r>
    <s v="       105227"/>
    <s v="       101913"/>
    <s v="STOL DAKTILOGRAFSKI"/>
    <x v="6"/>
    <s v="01.01.97"/>
    <s v="01.02.97"/>
    <s v="1"/>
    <n v="12.5"/>
    <n v="1"/>
    <n v="53.26"/>
    <n v="53.26"/>
    <n v="0"/>
    <n v="21.304000000000002"/>
    <x v="2"/>
  </r>
  <r>
    <s v="       100037"/>
    <s v="       101916"/>
    <s v="STOL DODATAK 90S KONFER."/>
    <x v="6"/>
    <s v="19.02.08"/>
    <s v="01.03.08"/>
    <s v="1"/>
    <n v="12.5"/>
    <n v="1"/>
    <n v="64.260000000000005"/>
    <n v="64.260000000000005"/>
    <n v="0"/>
    <n v="25.704000000000004"/>
    <x v="2"/>
  </r>
  <r>
    <s v="       100034"/>
    <s v="       101917"/>
    <s v="STOL DODATAK 90S KUTNI"/>
    <x v="6"/>
    <s v="19.02.08"/>
    <s v="01.03.08"/>
    <s v="1"/>
    <n v="12.5"/>
    <n v="1"/>
    <n v="73.100000000000009"/>
    <n v="73.100000000000009"/>
    <n v="0"/>
    <n v="29.240000000000006"/>
    <x v="2"/>
  </r>
  <r>
    <s v="       100206"/>
    <s v="       101918"/>
    <s v="STOL DODATAK 90x50cm"/>
    <x v="6"/>
    <s v="17.04.07"/>
    <s v="01.05.07"/>
    <s v="1"/>
    <n v="12.5"/>
    <n v="1"/>
    <n v="226.69"/>
    <n v="226.69"/>
    <n v="0"/>
    <n v="90.676000000000002"/>
    <x v="2"/>
  </r>
  <r>
    <s v="       100207"/>
    <s v="       101918"/>
    <s v="STOL DODATAK 90x50cm"/>
    <x v="6"/>
    <s v="17.04.07"/>
    <s v="01.05.07"/>
    <s v="1"/>
    <n v="12.5"/>
    <n v="1"/>
    <n v="226.69"/>
    <n v="226.69"/>
    <n v="0"/>
    <n v="90.676000000000002"/>
    <x v="2"/>
  </r>
  <r>
    <s v="       101139"/>
    <s v="       101919"/>
    <s v="STOL DODATAK KONF."/>
    <x v="6"/>
    <s v="16.04.07"/>
    <s v="01.05.07"/>
    <s v="1"/>
    <n v="12.5"/>
    <n v="1"/>
    <n v="87.73"/>
    <n v="87.73"/>
    <n v="0"/>
    <n v="35.092000000000006"/>
    <x v="2"/>
  </r>
  <r>
    <s v="       103793"/>
    <s v="       101920"/>
    <s v="STOL DODATAK KONF.+ NOGA"/>
    <x v="6"/>
    <s v="04.11.08"/>
    <s v="01.12.08"/>
    <s v="1"/>
    <n v="12.5"/>
    <n v="1"/>
    <n v="71.67"/>
    <n v="71.67"/>
    <n v="0"/>
    <n v="28.668000000000003"/>
    <x v="2"/>
  </r>
  <r>
    <s v="       103440"/>
    <s v="       101921"/>
    <s v="STOL DODATNI POLUK.+NOGA"/>
    <x v="6"/>
    <s v="14.02.01"/>
    <s v="01.03.01"/>
    <s v="1"/>
    <n v="12.5"/>
    <n v="1"/>
    <n v="97.2"/>
    <n v="97.2"/>
    <n v="0"/>
    <n v="38.880000000000003"/>
    <x v="2"/>
  </r>
  <r>
    <s v="       101262"/>
    <s v="       101922"/>
    <s v="STOL DODTAK 911D"/>
    <x v="6"/>
    <s v="04.10.02"/>
    <s v="01.11.02"/>
    <s v="1"/>
    <n v="12.5"/>
    <n v="1"/>
    <n v="309.09000000000003"/>
    <n v="309.09000000000003"/>
    <n v="0"/>
    <n v="123.63600000000002"/>
    <x v="2"/>
  </r>
  <r>
    <s v="       105229"/>
    <s v="       101924"/>
    <s v="STOL DRVENI (ZA SEPAR.)"/>
    <x v="6"/>
    <s v="01.01.97"/>
    <s v="01.02.97"/>
    <s v="1"/>
    <n v="12.5"/>
    <n v="1"/>
    <n v="69.39"/>
    <n v="69.39"/>
    <n v="0"/>
    <n v="27.756"/>
    <x v="2"/>
  </r>
  <r>
    <s v="       100435"/>
    <s v="       101925"/>
    <s v="STOL DRVENI KONFERENC."/>
    <x v="6"/>
    <s v="01.01.97"/>
    <s v="01.02.97"/>
    <s v="1"/>
    <n v="12.5"/>
    <n v="1"/>
    <n v="504.99"/>
    <n v="504.99"/>
    <n v="0"/>
    <n v="201.99600000000001"/>
    <x v="2"/>
  </r>
  <r>
    <s v="       104941"/>
    <s v="       101927"/>
    <s v="STOL DRVENI S 2 LAD."/>
    <x v="6"/>
    <s v="01.01.97"/>
    <s v="01.02.97"/>
    <s v="1"/>
    <n v="12.5"/>
    <n v="1"/>
    <n v="22.51"/>
    <n v="22.51"/>
    <n v="0"/>
    <n v="9.0040000000000013"/>
    <x v="2"/>
  </r>
  <r>
    <s v="       104937"/>
    <s v="       101928"/>
    <s v="STOL DRVENI S ORM. VEĆI +"/>
    <x v="6"/>
    <s v="01.01.97"/>
    <s v="01.02.97"/>
    <s v="1"/>
    <n v="12.5"/>
    <n v="1"/>
    <n v="266.08"/>
    <n v="266.08"/>
    <n v="0"/>
    <n v="106.432"/>
    <x v="2"/>
  </r>
  <r>
    <s v="       105224"/>
    <s v="       101929"/>
    <s v="STOL DRVENI ZA SUĐE"/>
    <x v="6"/>
    <s v="01.01.97"/>
    <s v="01.02.97"/>
    <s v="1"/>
    <n v="12.5"/>
    <n v="1"/>
    <n v="75.010000000000005"/>
    <n v="75.010000000000005"/>
    <n v="0"/>
    <n v="30.004000000000005"/>
    <x v="2"/>
  </r>
  <r>
    <s v="       102026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2027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2028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2029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2030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2031"/>
    <s v="       101931"/>
    <s v="STOL ISPITNI PULT"/>
    <x v="6"/>
    <s v="01.01.97"/>
    <s v="01.02.97"/>
    <s v="1"/>
    <n v="12.5"/>
    <n v="1"/>
    <n v="75.02"/>
    <n v="75.02"/>
    <n v="0"/>
    <n v="30.007999999999999"/>
    <x v="2"/>
  </r>
  <r>
    <s v="       100510"/>
    <s v="       101867"/>
    <s v="STOL -KATEDRA"/>
    <x v="6"/>
    <s v="01.01.97"/>
    <s v="01.02.97"/>
    <s v="1"/>
    <n v="12.5"/>
    <n v="1"/>
    <n v="242.89000000000001"/>
    <n v="242.89000000000001"/>
    <n v="0"/>
    <n v="97.156000000000006"/>
    <x v="2"/>
  </r>
  <r>
    <s v="       101617"/>
    <s v="       101932"/>
    <s v="STOL KLUB 90x90x60"/>
    <x v="6"/>
    <s v="28.06.07"/>
    <s v="01.07.07"/>
    <s v="1"/>
    <n v="12.5"/>
    <n v="1"/>
    <n v="315.75"/>
    <n v="315.75"/>
    <n v="0"/>
    <n v="126.30000000000001"/>
    <x v="2"/>
  </r>
  <r>
    <s v="       100089"/>
    <s v="       101933"/>
    <s v="STOL KOMP.+STOL PRIN."/>
    <x v="6"/>
    <s v="20.10.97"/>
    <s v="01.11.97"/>
    <s v="1"/>
    <n v="12.5"/>
    <n v="1"/>
    <n v="287.79000000000002"/>
    <n v="287.79000000000002"/>
    <n v="0"/>
    <n v="115.11600000000001"/>
    <x v="2"/>
  </r>
  <r>
    <s v="       100148"/>
    <s v="       101934"/>
    <s v="STOL KOMP.+STOL PRIN.+KUT"/>
    <x v="6"/>
    <s v="20.10.97"/>
    <s v="01.11.97"/>
    <s v="1"/>
    <n v="12.5"/>
    <n v="1"/>
    <n v="345.62"/>
    <n v="345.62"/>
    <n v="0"/>
    <n v="138.24800000000002"/>
    <x v="2"/>
  </r>
  <r>
    <s v="       100074"/>
    <s v="       101935"/>
    <s v="STOL KOMP.+STOL ZA PRINT."/>
    <x v="6"/>
    <s v="20.10.97"/>
    <s v="01.11.97"/>
    <s v="1"/>
    <n v="12.5"/>
    <n v="1"/>
    <n v="287.79000000000002"/>
    <n v="287.79000000000002"/>
    <n v="0"/>
    <n v="115.11600000000001"/>
    <x v="2"/>
  </r>
  <r>
    <s v="       103801"/>
    <s v="       101936"/>
    <s v="STOL KOMPJUTERSKI"/>
    <x v="6"/>
    <s v="11.03.98"/>
    <s v="01.04.98"/>
    <s v="1"/>
    <n v="12.5"/>
    <n v="1"/>
    <n v="139.25"/>
    <n v="139.25"/>
    <n v="0"/>
    <n v="55.7"/>
    <x v="2"/>
  </r>
  <r>
    <s v="       101503"/>
    <s v="       101938"/>
    <s v="STOL KONF.DODATAK"/>
    <x v="6"/>
    <s v="04.05.06"/>
    <s v="01.06.06"/>
    <s v="1"/>
    <n v="12.5"/>
    <n v="1"/>
    <n v="289.54000000000002"/>
    <n v="289.54000000000002"/>
    <n v="0"/>
    <n v="115.81600000000002"/>
    <x v="2"/>
  </r>
  <r>
    <s v="       101796"/>
    <s v="       101939"/>
    <s v="STOL KONF.DODATAK(RAD.PLO"/>
    <x v="6"/>
    <s v="28.10.02"/>
    <s v="01.11.02"/>
    <s v="1"/>
    <n v="12.5"/>
    <n v="1"/>
    <n v="135.67000000000002"/>
    <n v="135.67000000000002"/>
    <n v="0"/>
    <n v="54.268000000000008"/>
    <x v="2"/>
  </r>
  <r>
    <s v="       100198"/>
    <s v="       101940"/>
    <s v="STOL KONFER."/>
    <x v="6"/>
    <s v="22.12.97"/>
    <s v="01.01.98"/>
    <s v="1"/>
    <n v="12.5"/>
    <n v="1"/>
    <n v="375.91"/>
    <n v="375.91"/>
    <n v="0"/>
    <n v="150.364"/>
    <x v="2"/>
  </r>
  <r>
    <s v="       105980"/>
    <s v="       101941"/>
    <s v="STOL KONFERENC. 180x100"/>
    <x v="6"/>
    <s v="21.02.05"/>
    <s v="01.03.05"/>
    <s v="1"/>
    <n v="12.5"/>
    <n v="1"/>
    <n v="240.45000000000002"/>
    <n v="240.45000000000002"/>
    <n v="0"/>
    <n v="96.18"/>
    <x v="2"/>
  </r>
  <r>
    <s v="       103857"/>
    <s v="       101942"/>
    <s v="STOL KONFERENC. ORAH"/>
    <x v="6"/>
    <s v="01.01.97"/>
    <s v="01.02.97"/>
    <s v="1"/>
    <n v="12.5"/>
    <n v="1"/>
    <n v="139.42000000000002"/>
    <n v="139.42000000000002"/>
    <n v="0"/>
    <n v="55.768000000000008"/>
    <x v="2"/>
  </r>
  <r>
    <s v="       101585"/>
    <s v="       101943"/>
    <s v="Stol konferencijski"/>
    <x v="6"/>
    <s v="01.01.97"/>
    <s v="01.02.97"/>
    <s v="1"/>
    <n v="12.5"/>
    <n v="1"/>
    <n v="375.09000000000003"/>
    <n v="375.09000000000003"/>
    <n v="0"/>
    <n v="150.03600000000003"/>
    <x v="2"/>
  </r>
  <r>
    <s v="       110254"/>
    <s v="       101943"/>
    <s v="Stol konferencijski"/>
    <x v="6"/>
    <s v="31.01.17"/>
    <s v="01.02.17"/>
    <s v="1"/>
    <n v="12.5"/>
    <n v="1"/>
    <n v="184.05"/>
    <n v="184.05"/>
    <n v="0"/>
    <n v="73.62"/>
    <x v="2"/>
  </r>
  <r>
    <s v="       112204"/>
    <s v="       102938"/>
    <s v="STOL KONFERENCIJSKI"/>
    <x v="6"/>
    <s v="25.04.22"/>
    <s v="01.05.22"/>
    <s v="1"/>
    <n v="12.5"/>
    <n v="1"/>
    <n v="231.87"/>
    <n v="106.26"/>
    <n v="125.61"/>
    <n v="231.87"/>
    <x v="1"/>
  </r>
  <r>
    <s v="       111344"/>
    <s v="       102635"/>
    <s v="STOL KONFERNCIJSKI"/>
    <x v="6"/>
    <s v="04.08.20"/>
    <s v="01.09.20"/>
    <s v="1"/>
    <n v="12.5"/>
    <n v="1"/>
    <n v="168.28"/>
    <n v="112.21000000000001"/>
    <n v="56.07"/>
    <n v="67.311999999999998"/>
    <x v="2"/>
  </r>
  <r>
    <s v="       102760"/>
    <s v="       101945"/>
    <s v="STOL KRIŽNI 145X320"/>
    <x v="6"/>
    <s v="18.11.04"/>
    <s v="01.12.04"/>
    <s v="1"/>
    <n v="12.5"/>
    <n v="1"/>
    <n v="507.62"/>
    <n v="507.62"/>
    <n v="0"/>
    <n v="203.048"/>
    <x v="2"/>
  </r>
  <r>
    <s v="       106359"/>
    <s v="       101946"/>
    <s v="STOL LAB.DVOSTR.10 RAD.MJ"/>
    <x v="6"/>
    <s v="01.01.97"/>
    <s v="01.02.97"/>
    <s v="1"/>
    <n v="12.5"/>
    <n v="1"/>
    <n v="799.87"/>
    <n v="799.87"/>
    <n v="0"/>
    <n v="319.94800000000004"/>
    <x v="2"/>
  </r>
  <r>
    <s v="       102839"/>
    <s v="       101948"/>
    <s v="STOL LAB.S LADICAMA 200x9"/>
    <x v="6"/>
    <s v="30.09.09"/>
    <s v="01.10.09"/>
    <s v="1"/>
    <n v="12.5"/>
    <n v="1"/>
    <n v="573"/>
    <n v="573"/>
    <n v="0"/>
    <n v="229.20000000000002"/>
    <x v="2"/>
  </r>
  <r>
    <s v="       102837"/>
    <s v="       101949"/>
    <s v="STOL LAB.S LADICAMA 210x1"/>
    <x v="6"/>
    <s v="30.09.09"/>
    <s v="01.10.09"/>
    <s v="1"/>
    <n v="12.5"/>
    <n v="1"/>
    <n v="646.47"/>
    <n v="646.47"/>
    <n v="0"/>
    <n v="258.58800000000002"/>
    <x v="2"/>
  </r>
  <r>
    <s v="       102835"/>
    <s v="       101950"/>
    <s v="STOL LAB.S LADICAMA 310x8"/>
    <x v="6"/>
    <s v="30.09.09"/>
    <s v="01.10.09"/>
    <s v="1"/>
    <n v="12.5"/>
    <n v="1"/>
    <n v="859.51"/>
    <n v="859.51"/>
    <n v="0"/>
    <n v="343.80400000000003"/>
    <x v="2"/>
  </r>
  <r>
    <s v="       102836"/>
    <s v="       101950"/>
    <s v="STOL LAB.S LADICAMA 310x8"/>
    <x v="6"/>
    <s v="30.09.09"/>
    <s v="01.10.09"/>
    <s v="1"/>
    <n v="12.5"/>
    <n v="1"/>
    <n v="991.74"/>
    <n v="991.74"/>
    <n v="0"/>
    <n v="396.69600000000003"/>
    <x v="2"/>
  </r>
  <r>
    <s v="       106373"/>
    <s v="       101951"/>
    <s v="STOL LAB.SA LADICAMA"/>
    <x v="6"/>
    <s v="01.01.97"/>
    <s v="01.02.97"/>
    <s v="1"/>
    <n v="12.5"/>
    <n v="1"/>
    <n v="150.04"/>
    <n v="150.04"/>
    <n v="0"/>
    <n v="60.015999999999998"/>
    <x v="2"/>
  </r>
  <r>
    <s v="       106374"/>
    <s v="       101951"/>
    <s v="STOL LAB.SA LADICAMA"/>
    <x v="6"/>
    <s v="01.01.97"/>
    <s v="01.02.97"/>
    <s v="1"/>
    <n v="12.5"/>
    <n v="1"/>
    <n v="150.04"/>
    <n v="150.04"/>
    <n v="0"/>
    <n v="60.015999999999998"/>
    <x v="2"/>
  </r>
  <r>
    <s v="       102834"/>
    <s v="       101952"/>
    <s v="STOL LAB.SA LADICAMA 310x"/>
    <x v="6"/>
    <s v="30.09.09"/>
    <s v="01.10.09"/>
    <s v="1"/>
    <n v="12.5"/>
    <n v="1"/>
    <n v="859.51"/>
    <n v="859.51"/>
    <n v="0"/>
    <n v="343.80400000000003"/>
    <x v="2"/>
  </r>
  <r>
    <s v="       102534"/>
    <s v="       101955"/>
    <s v="STOL LAB.ZA 6 MJESTA"/>
    <x v="6"/>
    <s v="01.01.97"/>
    <s v="01.02.97"/>
    <s v="1"/>
    <n v="12.5"/>
    <n v="1"/>
    <n v="125.24000000000001"/>
    <n v="125.24000000000001"/>
    <n v="0"/>
    <n v="50.096000000000004"/>
    <x v="2"/>
  </r>
  <r>
    <s v="       102535"/>
    <s v="       101955"/>
    <s v="STOL LAB.ZA 6 MJESTA"/>
    <x v="6"/>
    <s v="01.01.97"/>
    <s v="01.02.97"/>
    <s v="1"/>
    <n v="12.5"/>
    <n v="1"/>
    <n v="125.24000000000001"/>
    <n v="125.24000000000001"/>
    <n v="0"/>
    <n v="50.096000000000004"/>
    <x v="2"/>
  </r>
  <r>
    <s v="       102718"/>
    <s v="       101956"/>
    <s v="STOL LABORATORIJSKI"/>
    <x v="6"/>
    <s v="10.11.09"/>
    <s v="01.12.09"/>
    <s v="1"/>
    <n v="12.5"/>
    <n v="1"/>
    <n v="148.75"/>
    <n v="148.75"/>
    <n v="0"/>
    <n v="59.5"/>
    <x v="2"/>
  </r>
  <r>
    <s v="       105124"/>
    <s v="       101956"/>
    <s v="STOL LABORATORIJSKI"/>
    <x v="6"/>
    <s v="28.10.05"/>
    <s v="01.11.05"/>
    <s v="1"/>
    <n v="12.5"/>
    <n v="1"/>
    <n v="496.99"/>
    <n v="496.99"/>
    <n v="0"/>
    <n v="198.79600000000002"/>
    <x v="2"/>
  </r>
  <r>
    <s v="       105316"/>
    <s v="       101956"/>
    <s v="STOL LABORATORIJSKI"/>
    <x v="6"/>
    <s v="28.10.05"/>
    <s v="01.11.05"/>
    <s v="1"/>
    <n v="12.5"/>
    <n v="1"/>
    <n v="496.99"/>
    <n v="496.99"/>
    <n v="0"/>
    <n v="198.79600000000002"/>
    <x v="2"/>
  </r>
  <r>
    <s v="       104594"/>
    <s v="       101957"/>
    <s v="STOL LABORATORIJSKI SA SU"/>
    <x v="6"/>
    <s v="30.09.09"/>
    <s v="01.10.09"/>
    <s v="1"/>
    <n v="12.5"/>
    <n v="1"/>
    <n v="470.16"/>
    <n v="470.16"/>
    <n v="0"/>
    <n v="188.06400000000002"/>
    <x v="2"/>
  </r>
  <r>
    <s v="       102749"/>
    <s v="       101958"/>
    <s v="STOL LADIČAR 158x80x75"/>
    <x v="6"/>
    <s v="30.09.09"/>
    <s v="01.10.09"/>
    <s v="1"/>
    <n v="12.5"/>
    <n v="1"/>
    <n v="242.42000000000002"/>
    <n v="242.42000000000002"/>
    <n v="0"/>
    <n v="96.968000000000018"/>
    <x v="2"/>
  </r>
  <r>
    <s v="       105634"/>
    <s v="       101962"/>
    <s v="STOL MALI"/>
    <x v="6"/>
    <s v="28.04.04"/>
    <s v="01.05.04"/>
    <s v="1"/>
    <n v="12.5"/>
    <n v="1"/>
    <n v="90.06"/>
    <n v="90.06"/>
    <n v="0"/>
    <n v="36.024000000000001"/>
    <x v="2"/>
  </r>
  <r>
    <s v="       102160"/>
    <s v="       101960"/>
    <s v="STOL MALI KVADRATIČNI"/>
    <x v="6"/>
    <s v="01.01.97"/>
    <s v="01.02.97"/>
    <s v="1"/>
    <n v="12.5"/>
    <n v="1"/>
    <n v="37.51"/>
    <n v="37.51"/>
    <n v="0"/>
    <n v="15.004"/>
    <x v="2"/>
  </r>
  <r>
    <s v="       103072"/>
    <s v="       101960"/>
    <s v="STOL MALI KVADRATIČNI"/>
    <x v="6"/>
    <s v="01.01.97"/>
    <s v="01.02.97"/>
    <s v="1"/>
    <n v="12.5"/>
    <n v="1"/>
    <n v="37.51"/>
    <n v="37.51"/>
    <n v="0"/>
    <n v="15.004"/>
    <x v="2"/>
  </r>
  <r>
    <s v="       101177"/>
    <s v="       101961"/>
    <s v="STOL MALI METALNI OKRUGLI"/>
    <x v="6"/>
    <s v="01.01.97"/>
    <s v="01.02.97"/>
    <s v="1"/>
    <n v="12.5"/>
    <n v="1"/>
    <n v="37.520000000000003"/>
    <n v="37.520000000000003"/>
    <n v="0"/>
    <n v="15.008000000000003"/>
    <x v="2"/>
  </r>
  <r>
    <s v="       102567"/>
    <s v="       101963"/>
    <s v="STOL MANIPULATIVNI"/>
    <x v="6"/>
    <s v="01.01.97"/>
    <s v="01.02.97"/>
    <s v="1"/>
    <n v="12.5"/>
    <n v="1"/>
    <n v="21.43"/>
    <n v="21.43"/>
    <n v="0"/>
    <n v="8.572000000000001"/>
    <x v="2"/>
  </r>
  <r>
    <s v="       102569"/>
    <s v="       101963"/>
    <s v="STOL MANIPULATIVNI"/>
    <x v="6"/>
    <s v="01.01.97"/>
    <s v="01.02.97"/>
    <s v="1"/>
    <n v="12.5"/>
    <n v="1"/>
    <n v="21.43"/>
    <n v="21.43"/>
    <n v="0"/>
    <n v="8.572000000000001"/>
    <x v="2"/>
  </r>
  <r>
    <s v="       102593"/>
    <s v="       101963"/>
    <s v="STOL MANIPULATIVNI"/>
    <x v="6"/>
    <s v="01.01.97"/>
    <s v="01.02.97"/>
    <s v="1"/>
    <n v="12.5"/>
    <n v="1"/>
    <n v="21.44"/>
    <n v="21.44"/>
    <n v="0"/>
    <n v="8.5760000000000005"/>
    <x v="2"/>
  </r>
  <r>
    <s v="       102604"/>
    <s v="       101963"/>
    <s v="STOL MANIPULATIVNI"/>
    <x v="6"/>
    <s v="01.01.97"/>
    <s v="01.02.97"/>
    <s v="1"/>
    <n v="12.5"/>
    <n v="1"/>
    <n v="21.43"/>
    <n v="21.43"/>
    <n v="0"/>
    <n v="8.572000000000001"/>
    <x v="2"/>
  </r>
  <r>
    <s v="       102605"/>
    <s v="       101963"/>
    <s v="STOL MANIPULATIVNI"/>
    <x v="6"/>
    <s v="01.01.97"/>
    <s v="01.02.97"/>
    <s v="1"/>
    <n v="12.5"/>
    <n v="1"/>
    <n v="21.43"/>
    <n v="21.43"/>
    <n v="0"/>
    <n v="8.572000000000001"/>
    <x v="2"/>
  </r>
  <r>
    <s v="       106241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43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57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58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0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1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3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4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5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66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6372"/>
    <s v="       101964"/>
    <s v="STOL MANIPULATIVNI II-13"/>
    <x v="6"/>
    <s v="01.01.97"/>
    <s v="01.02.97"/>
    <s v="1"/>
    <n v="12.5"/>
    <n v="1"/>
    <n v="93.77"/>
    <n v="93.77"/>
    <n v="0"/>
    <n v="37.508000000000003"/>
    <x v="2"/>
  </r>
  <r>
    <s v="       105946"/>
    <s v="       101965"/>
    <s v="STOL NISKI KLUB"/>
    <x v="6"/>
    <s v="01.01.97"/>
    <s v="01.02.97"/>
    <s v="1"/>
    <n v="12.5"/>
    <n v="1"/>
    <n v="26.28"/>
    <n v="26.28"/>
    <n v="0"/>
    <n v="10.512"/>
    <x v="2"/>
  </r>
  <r>
    <s v="       103545"/>
    <s v="       101966"/>
    <s v="STOL OBIČNI"/>
    <x v="6"/>
    <s v="01.01.97"/>
    <s v="01.02.97"/>
    <s v="1"/>
    <n v="12.5"/>
    <n v="1"/>
    <n v="37.520000000000003"/>
    <n v="37.520000000000003"/>
    <n v="0"/>
    <n v="15.008000000000003"/>
    <x v="2"/>
  </r>
  <r>
    <s v="       100380"/>
    <s v="       101968"/>
    <s v="STOL OVALNI"/>
    <x v="6"/>
    <s v="22.07.14"/>
    <s v="01.08.14"/>
    <s v="1"/>
    <n v="12.5"/>
    <n v="1"/>
    <n v="486.1"/>
    <n v="486.1"/>
    <n v="0"/>
    <n v="194.44000000000003"/>
    <x v="2"/>
  </r>
  <r>
    <s v="       100051"/>
    <s v="       101969"/>
    <s v="STOL OVALNI KONFERENCIJSK"/>
    <x v="6"/>
    <s v="14.03.08"/>
    <s v="01.04.08"/>
    <s v="1"/>
    <n v="12.5"/>
    <n v="1"/>
    <n v="134.22999999999999"/>
    <n v="134.22999999999999"/>
    <n v="0"/>
    <n v="53.692"/>
    <x v="2"/>
  </r>
  <r>
    <s v="       103419"/>
    <s v="       101970"/>
    <s v="STOL PISAČI ĐAČKI/PROC."/>
    <x v="6"/>
    <s v="01.01.97"/>
    <s v="01.02.97"/>
    <s v="1"/>
    <n v="12.5"/>
    <n v="1"/>
    <n v="75.02"/>
    <n v="75.02"/>
    <n v="0"/>
    <n v="30.007999999999999"/>
    <x v="2"/>
  </r>
  <r>
    <s v="       101584"/>
    <s v="       101971"/>
    <s v="STOL PISAČI KAMNIK/PROC."/>
    <x v="6"/>
    <s v="01.01.97"/>
    <s v="01.02.97"/>
    <s v="1"/>
    <n v="12.5"/>
    <n v="1"/>
    <n v="217.55"/>
    <n v="217.55"/>
    <n v="0"/>
    <n v="87.02000000000001"/>
    <x v="2"/>
  </r>
  <r>
    <s v="       100808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0815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0824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0843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0850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0858"/>
    <s v="       101974"/>
    <s v="STOL PISAĆI"/>
    <x v="6"/>
    <s v="01.01.97"/>
    <s v="01.02.97"/>
    <s v="1"/>
    <n v="12.5"/>
    <n v="1"/>
    <n v="225.06"/>
    <n v="225.06"/>
    <n v="0"/>
    <n v="90.024000000000001"/>
    <x v="2"/>
  </r>
  <r>
    <s v="       101175"/>
    <s v="       101974"/>
    <s v="STOL PISAĆI"/>
    <x v="6"/>
    <s v="01.01.97"/>
    <s v="01.02.97"/>
    <s v="1"/>
    <n v="12.5"/>
    <n v="1"/>
    <n v="217.55"/>
    <n v="217.55"/>
    <n v="0"/>
    <n v="87.02000000000001"/>
    <x v="2"/>
  </r>
  <r>
    <s v="       101745"/>
    <s v="       101974"/>
    <s v="STOL PISAĆI"/>
    <x v="6"/>
    <s v="01.01.97"/>
    <s v="01.02.97"/>
    <s v="1"/>
    <n v="12.5"/>
    <n v="1"/>
    <n v="450.11"/>
    <n v="450.11"/>
    <n v="0"/>
    <n v="180.04400000000001"/>
    <x v="2"/>
  </r>
  <r>
    <s v="       101810"/>
    <s v="       101974"/>
    <s v="STOL PISAĆI"/>
    <x v="6"/>
    <s v="01.01.97"/>
    <s v="01.02.97"/>
    <s v="1"/>
    <n v="12.5"/>
    <n v="1"/>
    <n v="293.31"/>
    <n v="293.31"/>
    <n v="0"/>
    <n v="117.32400000000001"/>
    <x v="2"/>
  </r>
  <r>
    <s v="       102001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2043"/>
    <s v="       101974"/>
    <s v="STOL PISAĆI"/>
    <x v="6"/>
    <s v="01.01.97"/>
    <s v="01.02.97"/>
    <s v="1"/>
    <n v="12.5"/>
    <n v="1"/>
    <n v="30"/>
    <n v="30"/>
    <n v="0"/>
    <n v="12"/>
    <x v="2"/>
  </r>
  <r>
    <s v="       102044"/>
    <s v="       101974"/>
    <s v="STOL PISAĆI"/>
    <x v="6"/>
    <s v="01.01.97"/>
    <s v="01.02.97"/>
    <s v="1"/>
    <n v="12.5"/>
    <n v="1"/>
    <n v="30"/>
    <n v="30"/>
    <n v="0"/>
    <n v="12"/>
    <x v="2"/>
  </r>
  <r>
    <s v="       102471"/>
    <s v="       101974"/>
    <s v="STOL PISAĆI"/>
    <x v="6"/>
    <s v="01.01.97"/>
    <s v="01.02.97"/>
    <s v="1"/>
    <n v="12.5"/>
    <n v="1"/>
    <n v="11.25"/>
    <n v="11.25"/>
    <n v="0"/>
    <n v="4.5"/>
    <x v="2"/>
  </r>
  <r>
    <s v="       102472"/>
    <s v="       101974"/>
    <s v="STOL PISAĆI"/>
    <x v="6"/>
    <s v="01.01.97"/>
    <s v="01.02.97"/>
    <s v="1"/>
    <n v="12.5"/>
    <n v="1"/>
    <n v="11.25"/>
    <n v="11.25"/>
    <n v="0"/>
    <n v="4.5"/>
    <x v="2"/>
  </r>
  <r>
    <s v="       102584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2588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2592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3066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3067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3113"/>
    <s v="       101974"/>
    <s v="STOL PISAĆI"/>
    <x v="6"/>
    <s v="01.01.97"/>
    <s v="01.02.97"/>
    <s v="1"/>
    <n v="12.5"/>
    <n v="1"/>
    <n v="75.02"/>
    <n v="75.02"/>
    <n v="0"/>
    <n v="30.007999999999999"/>
    <x v="2"/>
  </r>
  <r>
    <s v="       103146"/>
    <s v="       101975"/>
    <s v="STOL PISAĆI"/>
    <x v="6"/>
    <s v="01.01.97"/>
    <s v="01.02.97"/>
    <s v="1"/>
    <n v="12.5"/>
    <n v="1"/>
    <n v="37.57"/>
    <n v="37.57"/>
    <n v="0"/>
    <n v="15.028"/>
    <x v="2"/>
  </r>
  <r>
    <s v="       103147"/>
    <s v="       101975"/>
    <s v="STOL PISAĆI"/>
    <x v="6"/>
    <s v="01.01.97"/>
    <s v="01.02.97"/>
    <s v="1"/>
    <n v="12.5"/>
    <n v="1"/>
    <n v="37.57"/>
    <n v="37.57"/>
    <n v="0"/>
    <n v="15.028"/>
    <x v="2"/>
  </r>
  <r>
    <s v="       103824"/>
    <s v="       101974"/>
    <s v="STOL PISAĆI"/>
    <x v="6"/>
    <s v="01.01.97"/>
    <s v="01.02.97"/>
    <s v="1"/>
    <n v="12.5"/>
    <n v="1"/>
    <n v="81.84"/>
    <n v="81.84"/>
    <n v="0"/>
    <n v="32.736000000000004"/>
    <x v="2"/>
  </r>
  <r>
    <s v="       112215"/>
    <s v="       102943"/>
    <s v="STOL PISAĆI"/>
    <x v="6"/>
    <s v="02.05.22"/>
    <s v="01.06.22"/>
    <s v="1"/>
    <n v="12.5"/>
    <n v="1"/>
    <n v="160.46"/>
    <n v="71.88"/>
    <n v="88.58"/>
    <n v="160.46"/>
    <x v="1"/>
  </r>
  <r>
    <s v="       102645"/>
    <s v="       101979"/>
    <s v="STOL PISAĆI HRAST"/>
    <x v="6"/>
    <s v="01.01.97"/>
    <s v="01.02.97"/>
    <s v="1"/>
    <n v="12.5"/>
    <n v="1"/>
    <n v="523.36"/>
    <n v="523.36"/>
    <n v="0"/>
    <n v="209.34400000000002"/>
    <x v="2"/>
  </r>
  <r>
    <s v="       101775"/>
    <s v="       101980"/>
    <s v="STOL PISAĆI I STOLNA LADI"/>
    <x v="6"/>
    <s v="14.12.00"/>
    <s v="01.01.01"/>
    <s v="1"/>
    <n v="12.5"/>
    <n v="1"/>
    <n v="313.8"/>
    <n v="313.8"/>
    <n v="0"/>
    <n v="125.52000000000001"/>
    <x v="2"/>
  </r>
  <r>
    <s v="       101888"/>
    <s v="       101980"/>
    <s v="STOL PISAĆI I STOLNA LADI"/>
    <x v="6"/>
    <s v="14.12.00"/>
    <s v="01.01.01"/>
    <s v="1"/>
    <n v="12.5"/>
    <n v="1"/>
    <n v="313.8"/>
    <n v="313.8"/>
    <n v="0"/>
    <n v="125.52000000000001"/>
    <x v="2"/>
  </r>
  <r>
    <s v="       103856"/>
    <s v="       101981"/>
    <s v="STOL PISAĆI ORAH PT323"/>
    <x v="6"/>
    <s v="01.01.97"/>
    <s v="01.02.97"/>
    <s v="1"/>
    <n v="12.5"/>
    <n v="1"/>
    <n v="447.08"/>
    <n v="447.08"/>
    <n v="0"/>
    <n v="178.83199999999999"/>
    <x v="2"/>
  </r>
  <r>
    <s v="       102421"/>
    <s v="       101982"/>
    <s v="STOL PISAĆI S LAD. (PROC."/>
    <x v="6"/>
    <s v="01.01.97"/>
    <s v="01.02.97"/>
    <s v="1"/>
    <n v="12.5"/>
    <n v="1"/>
    <n v="37.520000000000003"/>
    <n v="37.520000000000003"/>
    <n v="0"/>
    <n v="15.008000000000003"/>
    <x v="2"/>
  </r>
  <r>
    <s v="       105040"/>
    <s v="       101984"/>
    <s v="STOL PISAĆI S POK. LADICA"/>
    <x v="6"/>
    <s v="01.01.97"/>
    <s v="01.02.97"/>
    <s v="1"/>
    <n v="12.5"/>
    <n v="1"/>
    <n v="67.06"/>
    <n v="67.06"/>
    <n v="0"/>
    <n v="26.824000000000002"/>
    <x v="2"/>
  </r>
  <r>
    <s v="       102794"/>
    <s v="       101985"/>
    <s v="STOL PISAĆI SA 4 LAD."/>
    <x v="6"/>
    <s v="31.12.97"/>
    <s v="01.01.98"/>
    <s v="1"/>
    <n v="12.5"/>
    <n v="1"/>
    <n v="179.23"/>
    <n v="179.23"/>
    <n v="0"/>
    <n v="71.691999999999993"/>
    <x v="2"/>
  </r>
  <r>
    <s v="       102606"/>
    <s v="       101986"/>
    <s v="STOL PISAĆI SI-1560"/>
    <x v="6"/>
    <s v="01.01.97"/>
    <s v="01.02.97"/>
    <s v="1"/>
    <n v="12.5"/>
    <n v="1"/>
    <n v="412.59000000000003"/>
    <n v="412.59000000000003"/>
    <n v="0"/>
    <n v="165.03600000000003"/>
    <x v="2"/>
  </r>
  <r>
    <s v="       101287"/>
    <s v="       101987"/>
    <s v="STOL PISAĆI/PROC."/>
    <x v="6"/>
    <s v="01.01.97"/>
    <s v="01.02.97"/>
    <s v="1"/>
    <n v="12.5"/>
    <n v="1"/>
    <n v="225.06"/>
    <n v="225.06"/>
    <n v="0"/>
    <n v="90.024000000000001"/>
    <x v="2"/>
  </r>
  <r>
    <s v="       101811"/>
    <s v="       101987"/>
    <s v="STOL PISAĆI/PROC."/>
    <x v="6"/>
    <s v="01.01.97"/>
    <s v="01.02.97"/>
    <s v="1"/>
    <n v="12.5"/>
    <n v="1"/>
    <n v="225.06"/>
    <n v="225.06"/>
    <n v="0"/>
    <n v="90.024000000000001"/>
    <x v="2"/>
  </r>
  <r>
    <s v="       101820"/>
    <s v="       101987"/>
    <s v="STOL PISAĆI/PROC."/>
    <x v="6"/>
    <s v="01.01.97"/>
    <s v="01.02.97"/>
    <s v="1"/>
    <n v="12.5"/>
    <n v="1"/>
    <n v="225.06"/>
    <n v="225.06"/>
    <n v="0"/>
    <n v="90.024000000000001"/>
    <x v="2"/>
  </r>
  <r>
    <s v="       100003"/>
    <s v="       101989"/>
    <s v="STOL POLUKR. DODATAK"/>
    <x v="6"/>
    <s v="09.12.03"/>
    <s v="01.01.04"/>
    <s v="1"/>
    <n v="12.5"/>
    <n v="1"/>
    <n v="129.06"/>
    <n v="129.06"/>
    <n v="0"/>
    <n v="51.624000000000002"/>
    <x v="2"/>
  </r>
  <r>
    <s v="       100231"/>
    <s v="       101988"/>
    <s v="STOL POLUKR. DODATAK"/>
    <x v="6"/>
    <s v="18.10.06"/>
    <s v="01.11.06"/>
    <s v="1"/>
    <n v="12.5"/>
    <n v="1"/>
    <n v="128.1"/>
    <n v="128.1"/>
    <n v="0"/>
    <n v="51.24"/>
    <x v="2"/>
  </r>
  <r>
    <s v="       101504"/>
    <s v="       101990"/>
    <s v="STOL POLUKRUŽNI DODATAK"/>
    <x v="6"/>
    <s v="04.05.06"/>
    <s v="01.06.06"/>
    <s v="1"/>
    <n v="12.5"/>
    <n v="1"/>
    <n v="194.07"/>
    <n v="194.07"/>
    <n v="0"/>
    <n v="77.628"/>
    <x v="2"/>
  </r>
  <r>
    <s v="       110204"/>
    <s v="       101991"/>
    <s v="Stol polukružni dodatak *"/>
    <x v="6"/>
    <s v="17.11.16"/>
    <s v="01.12.16"/>
    <s v="1"/>
    <n v="12.5"/>
    <n v="1"/>
    <n v="43.97"/>
    <n v="43.97"/>
    <n v="0"/>
    <n v="17.588000000000001"/>
    <x v="2"/>
  </r>
  <r>
    <s v="       102750"/>
    <s v="       101992"/>
    <s v="STOL POMIČNI 70x50x75"/>
    <x v="6"/>
    <s v="30.09.09"/>
    <s v="01.10.09"/>
    <s v="1"/>
    <n v="12.5"/>
    <n v="1"/>
    <n v="114.60000000000001"/>
    <n v="114.60000000000001"/>
    <n v="0"/>
    <n v="45.84"/>
    <x v="2"/>
  </r>
  <r>
    <s v="       101863"/>
    <s v="       101993"/>
    <s v="STOL POMOĆNI"/>
    <x v="6"/>
    <s v="02.04.01"/>
    <s v="01.05.01"/>
    <s v="1"/>
    <n v="12.5"/>
    <n v="1"/>
    <n v="240.16"/>
    <n v="240.16"/>
    <n v="0"/>
    <n v="96.064000000000007"/>
    <x v="2"/>
  </r>
  <r>
    <s v="       112410"/>
    <s v="       103045"/>
    <s v="STOL POMOĆNI 55X55"/>
    <x v="6"/>
    <s v="02.05.23"/>
    <s v="01.06.23"/>
    <s v="1"/>
    <n v="12.5"/>
    <n v="1"/>
    <n v="17.2"/>
    <n v="5.55"/>
    <n v="11.65"/>
    <n v="17.2"/>
    <x v="1"/>
  </r>
  <r>
    <s v="       102034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35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38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39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40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41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058"/>
    <s v="       101994"/>
    <s v="STOL POSTOLJE ZA MODELE"/>
    <x v="6"/>
    <s v="01.01.97"/>
    <s v="01.02.97"/>
    <s v="1"/>
    <n v="12.5"/>
    <n v="1"/>
    <n v="15.01"/>
    <n v="15.01"/>
    <n v="0"/>
    <n v="6.0040000000000004"/>
    <x v="2"/>
  </r>
  <r>
    <s v="       102927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2928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3095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3096"/>
    <s v="       101994"/>
    <s v="STOL POSTOLJE ZA MODELE"/>
    <x v="6"/>
    <s v="01.01.97"/>
    <s v="01.02.97"/>
    <s v="1"/>
    <n v="12.5"/>
    <n v="1"/>
    <n v="15"/>
    <n v="15"/>
    <n v="0"/>
    <n v="6"/>
    <x v="2"/>
  </r>
  <r>
    <s v="       103903"/>
    <s v="       101995"/>
    <s v="STOL PRIMO 1400x650x740"/>
    <x v="6"/>
    <s v="01.01.97"/>
    <s v="01.02.97"/>
    <s v="1"/>
    <n v="12.5"/>
    <n v="1"/>
    <n v="135.74"/>
    <n v="135.74"/>
    <n v="0"/>
    <n v="54.296000000000006"/>
    <x v="2"/>
  </r>
  <r>
    <s v="       112471"/>
    <s v="       103078"/>
    <s v="STOL PRODULJIVI 80/12X70"/>
    <x v="6"/>
    <s v="13.09.23"/>
    <s v="01.10.23"/>
    <s v="1"/>
    <n v="12.5"/>
    <n v="1"/>
    <n v="102.95"/>
    <n v="28.96"/>
    <n v="73.989999999999995"/>
    <n v="102.95"/>
    <x v="1"/>
  </r>
  <r>
    <s v="       100004"/>
    <s v="       101998"/>
    <s v="STOL RADNI"/>
    <x v="6"/>
    <s v="09.12.03"/>
    <s v="01.01.04"/>
    <s v="1"/>
    <n v="12.5"/>
    <n v="1"/>
    <n v="126.93"/>
    <n v="126.93"/>
    <n v="0"/>
    <n v="50.772000000000006"/>
    <x v="2"/>
  </r>
  <r>
    <s v="       100005"/>
    <s v="       101998"/>
    <s v="STOL RADNI"/>
    <x v="6"/>
    <s v="09.12.03"/>
    <s v="01.01.04"/>
    <s v="1"/>
    <n v="12.5"/>
    <n v="1"/>
    <n v="126.93"/>
    <n v="126.93"/>
    <n v="0"/>
    <n v="50.772000000000006"/>
    <x v="2"/>
  </r>
  <r>
    <s v="       100857"/>
    <s v="       101997"/>
    <s v="Stol radni"/>
    <x v="6"/>
    <s v="01.01.97"/>
    <s v="01.02.97"/>
    <s v="1"/>
    <n v="12.5"/>
    <n v="1"/>
    <n v="73.14"/>
    <n v="73.14"/>
    <n v="0"/>
    <n v="29.256"/>
    <x v="2"/>
  </r>
  <r>
    <s v="       101212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1229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1281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1309"/>
    <s v="       101997"/>
    <s v="Stol radni"/>
    <x v="6"/>
    <s v="12.03.03"/>
    <s v="01.04.03"/>
    <s v="1"/>
    <n v="12.5"/>
    <n v="1"/>
    <n v="126.93"/>
    <n v="126.93"/>
    <n v="0"/>
    <n v="50.772000000000006"/>
    <x v="2"/>
  </r>
  <r>
    <s v="       101325"/>
    <s v="       101997"/>
    <s v="Stol radni"/>
    <x v="6"/>
    <s v="10.09.04"/>
    <s v="01.10.04"/>
    <s v="1"/>
    <n v="12.5"/>
    <n v="1"/>
    <n v="113.02"/>
    <n v="113.02"/>
    <n v="0"/>
    <n v="45.207999999999998"/>
    <x v="2"/>
  </r>
  <r>
    <s v="       101326"/>
    <s v="       101997"/>
    <s v="Stol radni"/>
    <x v="6"/>
    <s v="10.09.04"/>
    <s v="01.10.04"/>
    <s v="1"/>
    <n v="12.5"/>
    <n v="1"/>
    <n v="113.02"/>
    <n v="113.02"/>
    <n v="0"/>
    <n v="45.207999999999998"/>
    <x v="2"/>
  </r>
  <r>
    <s v="       101327"/>
    <s v="       101997"/>
    <s v="Stol radni"/>
    <x v="6"/>
    <s v="10.09.04"/>
    <s v="01.10.04"/>
    <s v="1"/>
    <n v="12.5"/>
    <n v="1"/>
    <n v="113.02"/>
    <n v="113.02"/>
    <n v="0"/>
    <n v="45.207999999999998"/>
    <x v="2"/>
  </r>
  <r>
    <s v="       101328"/>
    <s v="       101997"/>
    <s v="Stol radni"/>
    <x v="6"/>
    <s v="10.09.04"/>
    <s v="01.10.04"/>
    <s v="1"/>
    <n v="12.5"/>
    <n v="1"/>
    <n v="113.02"/>
    <n v="113.02"/>
    <n v="0"/>
    <n v="45.207999999999998"/>
    <x v="2"/>
  </r>
  <r>
    <s v="       101597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1598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2314"/>
    <s v="       101997"/>
    <s v="Stol radni"/>
    <x v="6"/>
    <s v="30.05.11"/>
    <s v="01.06.11"/>
    <s v="1"/>
    <n v="12.5"/>
    <n v="1"/>
    <n v="211.41"/>
    <n v="211.41"/>
    <n v="0"/>
    <n v="84.564000000000007"/>
    <x v="2"/>
  </r>
  <r>
    <s v="       102315"/>
    <s v="       101997"/>
    <s v="Stol radni"/>
    <x v="6"/>
    <s v="30.05.11"/>
    <s v="01.06.11"/>
    <s v="1"/>
    <n v="12.5"/>
    <n v="1"/>
    <n v="253.49"/>
    <n v="253.49"/>
    <n v="0"/>
    <n v="101.39600000000002"/>
    <x v="2"/>
  </r>
  <r>
    <s v="       102316"/>
    <s v="       101997"/>
    <s v="Stol radni"/>
    <x v="6"/>
    <s v="30.05.11"/>
    <s v="01.06.11"/>
    <s v="1"/>
    <n v="12.5"/>
    <n v="1"/>
    <n v="194.55"/>
    <n v="194.55"/>
    <n v="0"/>
    <n v="77.820000000000007"/>
    <x v="2"/>
  </r>
  <r>
    <s v="       102400"/>
    <s v="       101997"/>
    <s v="Stol radni"/>
    <x v="6"/>
    <s v="26.03.09"/>
    <s v="01.04.09"/>
    <s v="1"/>
    <n v="12.5"/>
    <n v="1"/>
    <n v="216.72"/>
    <n v="216.72"/>
    <n v="0"/>
    <n v="86.688000000000002"/>
    <x v="2"/>
  </r>
  <r>
    <s v="       102560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1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2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3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4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5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6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568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2695"/>
    <s v="       101997"/>
    <s v="Stol radni"/>
    <x v="6"/>
    <s v="01.04.09"/>
    <s v="01.05.09"/>
    <s v="1"/>
    <n v="12.5"/>
    <n v="1"/>
    <n v="138.93"/>
    <n v="138.93"/>
    <n v="0"/>
    <n v="55.572000000000003"/>
    <x v="2"/>
  </r>
  <r>
    <s v="       102770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2807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3005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3037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3038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3105"/>
    <s v="       101997"/>
    <s v="Stol radni"/>
    <x v="6"/>
    <s v="01.01.97"/>
    <s v="01.02.97"/>
    <s v="1"/>
    <n v="12.5"/>
    <n v="1"/>
    <n v="75.02"/>
    <n v="75.02"/>
    <n v="0"/>
    <n v="30.007999999999999"/>
    <x v="2"/>
  </r>
  <r>
    <s v="       103343"/>
    <s v="       101997"/>
    <s v="Stol radni"/>
    <x v="6"/>
    <s v="14.04.09"/>
    <s v="01.05.09"/>
    <s v="1"/>
    <n v="12.5"/>
    <n v="1"/>
    <n v="136.94"/>
    <n v="136.94"/>
    <n v="0"/>
    <n v="54.776000000000003"/>
    <x v="2"/>
  </r>
  <r>
    <s v="       103422"/>
    <s v="       101997"/>
    <s v="Stol radni"/>
    <x v="6"/>
    <s v="01.01.97"/>
    <s v="01.02.97"/>
    <s v="1"/>
    <n v="12.5"/>
    <n v="1"/>
    <n v="289.58"/>
    <n v="289.58"/>
    <n v="0"/>
    <n v="115.83199999999999"/>
    <x v="2"/>
  </r>
  <r>
    <s v="       103544"/>
    <s v="       101997"/>
    <s v="Stol radni"/>
    <x v="6"/>
    <s v="01.01.97"/>
    <s v="01.02.97"/>
    <s v="1"/>
    <n v="12.5"/>
    <n v="1"/>
    <n v="20.84"/>
    <n v="20.84"/>
    <n v="0"/>
    <n v="8.3360000000000003"/>
    <x v="2"/>
  </r>
  <r>
    <s v="       103554"/>
    <s v="       101997"/>
    <s v="Stol radni"/>
    <x v="6"/>
    <s v="14.04.09"/>
    <s v="01.05.09"/>
    <s v="1"/>
    <n v="12.5"/>
    <n v="1"/>
    <n v="167.58"/>
    <n v="167.58"/>
    <n v="0"/>
    <n v="67.032000000000011"/>
    <x v="2"/>
  </r>
  <r>
    <s v="       104802"/>
    <s v="       101997"/>
    <s v="Stol radni"/>
    <x v="6"/>
    <s v="31.10.03"/>
    <s v="01.11.03"/>
    <s v="1"/>
    <n v="12.5"/>
    <n v="1"/>
    <n v="174.88"/>
    <n v="174.88"/>
    <n v="0"/>
    <n v="69.951999999999998"/>
    <x v="2"/>
  </r>
  <r>
    <s v="       104811"/>
    <s v="       101997"/>
    <s v="Stol radni"/>
    <x v="6"/>
    <s v="31.10.03"/>
    <s v="01.11.03"/>
    <s v="1"/>
    <n v="12.5"/>
    <n v="1"/>
    <n v="174.88"/>
    <n v="174.88"/>
    <n v="0"/>
    <n v="69.951999999999998"/>
    <x v="2"/>
  </r>
  <r>
    <s v="       104989"/>
    <s v="       102070"/>
    <s v="STOL RADNI"/>
    <x v="6"/>
    <s v="01.01.97"/>
    <s v="01.02.97"/>
    <s v="1"/>
    <n v="12.5"/>
    <n v="1"/>
    <n v="73.14"/>
    <n v="73.14"/>
    <n v="0"/>
    <n v="29.256"/>
    <x v="2"/>
  </r>
  <r>
    <s v="       105038"/>
    <s v="       101997"/>
    <s v="Stol radni"/>
    <x v="6"/>
    <s v="01.01.97"/>
    <s v="01.02.97"/>
    <s v="1"/>
    <n v="12.5"/>
    <n v="1"/>
    <n v="102.64"/>
    <n v="102.64"/>
    <n v="0"/>
    <n v="41.056000000000004"/>
    <x v="2"/>
  </r>
  <r>
    <s v="       105039"/>
    <s v="       101997"/>
    <s v="Stol radni"/>
    <x v="6"/>
    <s v="01.01.97"/>
    <s v="01.02.97"/>
    <s v="1"/>
    <n v="12.5"/>
    <n v="1"/>
    <n v="102.64"/>
    <n v="102.64"/>
    <n v="0"/>
    <n v="41.056000000000004"/>
    <x v="2"/>
  </r>
  <r>
    <s v="       105386"/>
    <s v="       102071"/>
    <s v="STOL RADNI"/>
    <x v="6"/>
    <s v="01.01.97"/>
    <s v="01.02.97"/>
    <s v="1"/>
    <n v="12.5"/>
    <n v="1"/>
    <n v="73.14"/>
    <n v="73.14"/>
    <n v="0"/>
    <n v="29.256"/>
    <x v="2"/>
  </r>
  <r>
    <s v="       110712"/>
    <s v="       101997"/>
    <s v="Stol radni"/>
    <x v="6"/>
    <s v="11.09.17"/>
    <s v="01.10.17"/>
    <s v="1"/>
    <n v="12.5"/>
    <n v="1"/>
    <n v="103.69"/>
    <n v="103.69"/>
    <n v="0"/>
    <n v="41.475999999999999"/>
    <x v="2"/>
  </r>
  <r>
    <s v="       110714"/>
    <s v="       101997"/>
    <s v="Stol radni"/>
    <x v="6"/>
    <s v="11.09.17"/>
    <s v="01.10.17"/>
    <s v="1"/>
    <n v="12.5"/>
    <n v="1"/>
    <n v="177.52"/>
    <n v="177.52"/>
    <n v="0"/>
    <n v="71.00800000000001"/>
    <x v="2"/>
  </r>
  <r>
    <s v="       110858"/>
    <s v="       101997"/>
    <s v="Stol radni"/>
    <x v="6"/>
    <s v="09.03.18"/>
    <s v="01.04.18"/>
    <s v="1"/>
    <n v="12.5"/>
    <n v="1"/>
    <n v="141.02000000000001"/>
    <n v="136.63"/>
    <n v="4.3899999999999997"/>
    <n v="56.408000000000008"/>
    <x v="2"/>
  </r>
  <r>
    <s v="       111024"/>
    <s v="       101997"/>
    <s v="Stol radni"/>
    <x v="6"/>
    <s v="14.02.19"/>
    <s v="01.03.19"/>
    <s v="1"/>
    <n v="12.5"/>
    <n v="1"/>
    <n v="221.48000000000002"/>
    <n v="189.18"/>
    <n v="32.299999999999997"/>
    <n v="88.592000000000013"/>
    <x v="2"/>
  </r>
  <r>
    <s v="       111030"/>
    <s v="       101997"/>
    <s v="Stol radni"/>
    <x v="6"/>
    <s v="14.02.19"/>
    <s v="01.03.19"/>
    <s v="1"/>
    <n v="12.5"/>
    <n v="1"/>
    <n v="221.48000000000002"/>
    <n v="189.18"/>
    <n v="32.299999999999997"/>
    <n v="88.592000000000013"/>
    <x v="2"/>
  </r>
  <r>
    <s v="       111032"/>
    <s v="       101997"/>
    <s v="Stol radni"/>
    <x v="6"/>
    <s v="14.02.19"/>
    <s v="01.03.19"/>
    <s v="1"/>
    <n v="12.5"/>
    <n v="1"/>
    <n v="221.48000000000002"/>
    <n v="189.18"/>
    <n v="32.299999999999997"/>
    <n v="88.592000000000013"/>
    <x v="2"/>
  </r>
  <r>
    <s v="       101649"/>
    <s v="       101999"/>
    <s v="STOL RADNI  160x60x74"/>
    <x v="6"/>
    <s v="04.10.13"/>
    <s v="01.11.13"/>
    <s v="1"/>
    <n v="12.5"/>
    <n v="1"/>
    <n v="141.02000000000001"/>
    <n v="141.02000000000001"/>
    <n v="0"/>
    <n v="56.408000000000008"/>
    <x v="2"/>
  </r>
  <r>
    <s v="       101650"/>
    <s v="       101999"/>
    <s v="STOL RADNI  160x60x74"/>
    <x v="6"/>
    <s v="04.10.13"/>
    <s v="01.11.13"/>
    <s v="1"/>
    <n v="12.5"/>
    <n v="1"/>
    <n v="141.02000000000001"/>
    <n v="141.02000000000001"/>
    <n v="0"/>
    <n v="56.408000000000008"/>
    <x v="2"/>
  </r>
  <r>
    <s v="       101651"/>
    <s v="       101999"/>
    <s v="STOL RADNI  160x60x74"/>
    <x v="6"/>
    <s v="04.10.13"/>
    <s v="01.11.13"/>
    <s v="1"/>
    <n v="12.5"/>
    <n v="1"/>
    <n v="141.02000000000001"/>
    <n v="141.02000000000001"/>
    <n v="0"/>
    <n v="56.408000000000008"/>
    <x v="2"/>
  </r>
  <r>
    <s v="       104787"/>
    <s v="       102000"/>
    <s v="STOL RADNI  C 505"/>
    <x v="6"/>
    <s v="17.09.08"/>
    <s v="01.10.08"/>
    <s v="1"/>
    <n v="12.5"/>
    <n v="1"/>
    <n v="218.45000000000002"/>
    <n v="218.45000000000002"/>
    <n v="0"/>
    <n v="87.38000000000001"/>
    <x v="2"/>
  </r>
  <r>
    <s v="       104974"/>
    <s v="       102001"/>
    <s v="STOL RADNI (PROC.)"/>
    <x v="6"/>
    <s v="01.01.97"/>
    <s v="01.02.97"/>
    <s v="1"/>
    <n v="12.5"/>
    <n v="1"/>
    <n v="73.14"/>
    <n v="73.14"/>
    <n v="0"/>
    <n v="29.256"/>
    <x v="2"/>
  </r>
  <r>
    <s v="       104992"/>
    <s v="       102002"/>
    <s v="STOL RADNI (PROC.)"/>
    <x v="6"/>
    <s v="01.01.97"/>
    <s v="01.02.97"/>
    <s v="1"/>
    <n v="12.5"/>
    <n v="1"/>
    <n v="73.14"/>
    <n v="73.14"/>
    <n v="0"/>
    <n v="29.256"/>
    <x v="2"/>
  </r>
  <r>
    <s v="       101217"/>
    <s v="       102003"/>
    <s v="STOL RADNI /PROC."/>
    <x v="6"/>
    <s v="01.01.97"/>
    <s v="01.02.97"/>
    <s v="1"/>
    <n v="12.5"/>
    <n v="1"/>
    <n v="187.54"/>
    <n v="187.54"/>
    <n v="0"/>
    <n v="75.016000000000005"/>
    <x v="2"/>
  </r>
  <r>
    <s v="       101764"/>
    <s v="       102004"/>
    <s v="STOL RADNI + POLUNOGA"/>
    <x v="6"/>
    <s v="03.03.98"/>
    <s v="01.04.98"/>
    <s v="1"/>
    <n v="12.5"/>
    <n v="1"/>
    <n v="270.44"/>
    <n v="270.44"/>
    <n v="0"/>
    <n v="108.176"/>
    <x v="2"/>
  </r>
  <r>
    <s v="       100218"/>
    <s v="       102005"/>
    <s v="STOL RADNI 120x80x72"/>
    <x v="6"/>
    <s v="10.04.07"/>
    <s v="01.05.07"/>
    <s v="1"/>
    <n v="12.5"/>
    <n v="1"/>
    <n v="83.070000000000007"/>
    <n v="83.070000000000007"/>
    <n v="0"/>
    <n v="33.228000000000002"/>
    <x v="2"/>
  </r>
  <r>
    <s v="       110926"/>
    <s v="       102006"/>
    <s v="Stol radni 120x80xH74"/>
    <x v="6"/>
    <s v="28.08.18"/>
    <s v="01.09.18"/>
    <s v="1"/>
    <n v="12.5"/>
    <n v="1"/>
    <n v="221.69"/>
    <n v="203.21"/>
    <n v="18.48"/>
    <n v="88.676000000000002"/>
    <x v="2"/>
  </r>
  <r>
    <s v="       105833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4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5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6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7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8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39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0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1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2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3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4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5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6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7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8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49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50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51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52"/>
    <s v="       102007"/>
    <s v="STOL RADNI 130x50x75"/>
    <x v="6"/>
    <s v="30.09.09"/>
    <s v="01.10.09"/>
    <s v="1"/>
    <n v="12.5"/>
    <n v="1"/>
    <n v="198.35"/>
    <n v="198.35"/>
    <n v="0"/>
    <n v="79.34"/>
    <x v="2"/>
  </r>
  <r>
    <s v="       105802"/>
    <s v="       102008"/>
    <s v="STOL RADNI 140x100xH72"/>
    <x v="6"/>
    <s v="21.02.05"/>
    <s v="01.03.05"/>
    <s v="1"/>
    <n v="12.5"/>
    <n v="1"/>
    <n v="116.26"/>
    <n v="116.26"/>
    <n v="0"/>
    <n v="46.504000000000005"/>
    <x v="2"/>
  </r>
  <r>
    <s v="       100060"/>
    <s v="       102010"/>
    <s v="STOL RADNI 140x80x72"/>
    <x v="6"/>
    <s v="05.01.11"/>
    <s v="01.02.11"/>
    <s v="1"/>
    <n v="12.5"/>
    <n v="1"/>
    <n v="117.39"/>
    <n v="117.39"/>
    <n v="0"/>
    <n v="46.956000000000003"/>
    <x v="2"/>
  </r>
  <r>
    <s v="       100068"/>
    <s v="       102010"/>
    <s v="STOL RADNI 140x80x72"/>
    <x v="6"/>
    <s v="05.01.11"/>
    <s v="01.02.11"/>
    <s v="1"/>
    <n v="12.5"/>
    <n v="1"/>
    <n v="117.39"/>
    <n v="117.39"/>
    <n v="0"/>
    <n v="46.956000000000003"/>
    <x v="2"/>
  </r>
  <r>
    <s v="       100070"/>
    <s v="       102010"/>
    <s v="STOL RADNI 140x80x72"/>
    <x v="6"/>
    <s v="05.01.11"/>
    <s v="01.02.11"/>
    <s v="1"/>
    <n v="12.5"/>
    <n v="1"/>
    <n v="117.39"/>
    <n v="117.39"/>
    <n v="0"/>
    <n v="46.956000000000003"/>
    <x v="2"/>
  </r>
  <r>
    <s v="       100165"/>
    <s v="       102010"/>
    <s v="STOL RADNI 140x80x72"/>
    <x v="6"/>
    <s v="10.04.07"/>
    <s v="01.05.07"/>
    <s v="1"/>
    <n v="12.5"/>
    <n v="1"/>
    <n v="93.76"/>
    <n v="93.76"/>
    <n v="0"/>
    <n v="37.504000000000005"/>
    <x v="2"/>
  </r>
  <r>
    <s v="       104628"/>
    <s v="       102009"/>
    <s v="STOL RADNI 140x80x72"/>
    <x v="6"/>
    <s v="29.08.12"/>
    <s v="01.09.12"/>
    <s v="1"/>
    <n v="12.5"/>
    <n v="1"/>
    <n v="166.84"/>
    <n v="166.84"/>
    <n v="0"/>
    <n v="66.736000000000004"/>
    <x v="2"/>
  </r>
  <r>
    <s v="       104665"/>
    <s v="       102009"/>
    <s v="STOL RADNI 140x80x72"/>
    <x v="6"/>
    <s v="29.08.12"/>
    <s v="01.09.12"/>
    <s v="1"/>
    <n v="12.5"/>
    <n v="1"/>
    <n v="166.84"/>
    <n v="166.84"/>
    <n v="0"/>
    <n v="66.736000000000004"/>
    <x v="2"/>
  </r>
  <r>
    <s v="       104667"/>
    <s v="       102009"/>
    <s v="STOL RADNI 140x80x72"/>
    <x v="6"/>
    <s v="29.08.12"/>
    <s v="01.09.12"/>
    <s v="1"/>
    <n v="12.5"/>
    <n v="1"/>
    <n v="166.84"/>
    <n v="166.84"/>
    <n v="0"/>
    <n v="66.736000000000004"/>
    <x v="2"/>
  </r>
  <r>
    <s v="       110991"/>
    <s v="       102011"/>
    <s v="Stol radni 140x80x75"/>
    <x v="6"/>
    <s v="19.12.18"/>
    <s v="01.01.19"/>
    <s v="1"/>
    <n v="12.5"/>
    <n v="1"/>
    <n v="149.87"/>
    <n v="131.11000000000001"/>
    <n v="18.760000000000002"/>
    <n v="59.948000000000008"/>
    <x v="2"/>
  </r>
  <r>
    <s v="       100032"/>
    <s v="       102013"/>
    <s v="STOL RADNI 140x80xH72"/>
    <x v="6"/>
    <s v="19.02.08"/>
    <s v="01.03.08"/>
    <s v="1"/>
    <n v="12.5"/>
    <n v="1"/>
    <n v="103.73"/>
    <n v="103.73"/>
    <n v="0"/>
    <n v="41.492000000000004"/>
    <x v="2"/>
  </r>
  <r>
    <s v="       100033"/>
    <s v="       102013"/>
    <s v="STOL RADNI 140x80xH72"/>
    <x v="6"/>
    <s v="19.02.08"/>
    <s v="01.03.08"/>
    <s v="1"/>
    <n v="12.5"/>
    <n v="1"/>
    <n v="103.73"/>
    <n v="103.73"/>
    <n v="0"/>
    <n v="41.492000000000004"/>
    <x v="2"/>
  </r>
  <r>
    <s v="       102998"/>
    <s v="       102012"/>
    <s v="STOL RADNI 140x80xH72"/>
    <x v="6"/>
    <s v="07.04.08"/>
    <s v="01.05.08"/>
    <s v="1"/>
    <n v="12.5"/>
    <n v="1"/>
    <n v="188.15"/>
    <n v="188.15"/>
    <n v="0"/>
    <n v="75.260000000000005"/>
    <x v="2"/>
  </r>
  <r>
    <s v="       105977"/>
    <s v="       102012"/>
    <s v="STOL RADNI 140x80xH72"/>
    <x v="6"/>
    <s v="21.02.05"/>
    <s v="01.03.05"/>
    <s v="1"/>
    <n v="12.5"/>
    <n v="1"/>
    <n v="111.08"/>
    <n v="111.08"/>
    <n v="0"/>
    <n v="44.432000000000002"/>
    <x v="2"/>
  </r>
  <r>
    <s v="       105978"/>
    <s v="       102012"/>
    <s v="STOL RADNI 140x80xH72"/>
    <x v="6"/>
    <s v="21.02.05"/>
    <s v="01.03.05"/>
    <s v="1"/>
    <n v="12.5"/>
    <n v="1"/>
    <n v="111.08"/>
    <n v="111.08"/>
    <n v="0"/>
    <n v="44.432000000000002"/>
    <x v="2"/>
  </r>
  <r>
    <s v="       100170"/>
    <s v="       102014"/>
    <s v="STOL RADNI 142x60x72"/>
    <x v="6"/>
    <s v="10.04.07"/>
    <s v="01.05.07"/>
    <s v="1"/>
    <n v="12.5"/>
    <n v="1"/>
    <n v="93.76"/>
    <n v="93.76"/>
    <n v="0"/>
    <n v="37.504000000000005"/>
    <x v="2"/>
  </r>
  <r>
    <s v="       100229"/>
    <s v="       102015"/>
    <s v="STOL RADNI 160x70xH72"/>
    <x v="6"/>
    <s v="18.10.06"/>
    <s v="01.11.06"/>
    <s v="1"/>
    <n v="12.5"/>
    <n v="1"/>
    <n v="99.740000000000009"/>
    <n v="99.740000000000009"/>
    <n v="0"/>
    <n v="39.896000000000008"/>
    <x v="2"/>
  </r>
  <r>
    <s v="       100230"/>
    <s v="       102015"/>
    <s v="STOL RADNI 160x70xH72"/>
    <x v="6"/>
    <s v="18.10.06"/>
    <s v="01.11.06"/>
    <s v="1"/>
    <n v="12.5"/>
    <n v="1"/>
    <n v="99.740000000000009"/>
    <n v="99.740000000000009"/>
    <n v="0"/>
    <n v="39.896000000000008"/>
    <x v="2"/>
  </r>
  <r>
    <s v="       103563"/>
    <s v="       102016"/>
    <s v="STOL RADNI 160x80"/>
    <x v="6"/>
    <s v="17.06.08"/>
    <s v="01.07.08"/>
    <s v="1"/>
    <n v="12.5"/>
    <n v="1"/>
    <n v="194.71"/>
    <n v="194.71"/>
    <n v="0"/>
    <n v="77.884000000000015"/>
    <x v="2"/>
  </r>
  <r>
    <s v="       100090"/>
    <s v="       102017"/>
    <s v="STOL RADNI 160X80X72"/>
    <x v="6"/>
    <s v="12.12.03"/>
    <s v="01.01.04"/>
    <s v="1"/>
    <n v="12.5"/>
    <n v="1"/>
    <n v="136.22999999999999"/>
    <n v="136.22999999999999"/>
    <n v="0"/>
    <n v="54.491999999999997"/>
    <x v="2"/>
  </r>
  <r>
    <s v="       100092"/>
    <s v="       102017"/>
    <s v="STOL RADNI 160X80X72"/>
    <x v="6"/>
    <s v="12.12.03"/>
    <s v="01.01.04"/>
    <s v="1"/>
    <n v="12.5"/>
    <n v="1"/>
    <n v="136.22999999999999"/>
    <n v="136.22999999999999"/>
    <n v="0"/>
    <n v="54.491999999999997"/>
    <x v="2"/>
  </r>
  <r>
    <s v="       103797"/>
    <s v="       102018"/>
    <s v="STOL RADNI 160x80x72H"/>
    <x v="6"/>
    <s v="09.07.04"/>
    <s v="01.08.04"/>
    <s v="1"/>
    <n v="12.5"/>
    <n v="1"/>
    <n v="189.8"/>
    <n v="189.8"/>
    <n v="0"/>
    <n v="75.92"/>
    <x v="2"/>
  </r>
  <r>
    <s v="       111993"/>
    <s v="       102837"/>
    <s v="STOL RADNI 160X80X74"/>
    <x v="6"/>
    <s v="29.09.21"/>
    <s v="01.10.21"/>
    <s v="1"/>
    <n v="12.5"/>
    <n v="1"/>
    <n v="212.77"/>
    <n v="110.83"/>
    <n v="101.94"/>
    <n v="212.77"/>
    <x v="1"/>
  </r>
  <r>
    <s v="       111994"/>
    <s v="       102837"/>
    <s v="STOL RADNI 160X80X74"/>
    <x v="6"/>
    <s v="29.09.21"/>
    <s v="01.10.21"/>
    <s v="1"/>
    <n v="12.5"/>
    <n v="1"/>
    <n v="212.77"/>
    <n v="110.83"/>
    <n v="101.94"/>
    <n v="212.77"/>
    <x v="1"/>
  </r>
  <r>
    <s v="       111995"/>
    <s v="       102837"/>
    <s v="STOL RADNI 160X80X74"/>
    <x v="6"/>
    <s v="29.09.21"/>
    <s v="01.10.21"/>
    <s v="1"/>
    <n v="12.5"/>
    <n v="1"/>
    <n v="212.77"/>
    <n v="110.83"/>
    <n v="101.94"/>
    <n v="212.77"/>
    <x v="1"/>
  </r>
  <r>
    <s v="       111996"/>
    <s v="       102837"/>
    <s v="STOL RADNI 160X80X74"/>
    <x v="6"/>
    <s v="29.09.21"/>
    <s v="01.10.21"/>
    <s v="1"/>
    <n v="12.5"/>
    <n v="1"/>
    <n v="212.77"/>
    <n v="110.83"/>
    <n v="101.94"/>
    <n v="212.77"/>
    <x v="1"/>
  </r>
  <r>
    <s v="       101461"/>
    <s v="       102019"/>
    <s v="STOL RADNI 160X80XH72"/>
    <x v="6"/>
    <s v="18.10.04"/>
    <s v="01.11.04"/>
    <s v="1"/>
    <n v="12.5"/>
    <n v="1"/>
    <n v="165.48"/>
    <n v="165.48"/>
    <n v="0"/>
    <n v="66.191999999999993"/>
    <x v="2"/>
  </r>
  <r>
    <s v="       101462"/>
    <s v="       102019"/>
    <s v="STOL RADNI 160X80XH72"/>
    <x v="6"/>
    <s v="18.10.04"/>
    <s v="01.11.04"/>
    <s v="1"/>
    <n v="12.5"/>
    <n v="1"/>
    <n v="169.37"/>
    <n v="169.37"/>
    <n v="0"/>
    <n v="67.748000000000005"/>
    <x v="2"/>
  </r>
  <r>
    <s v="       103835"/>
    <s v="       102020"/>
    <s v="STOL RADNI 160x80xH72cm"/>
    <x v="6"/>
    <s v="21.11.07"/>
    <s v="01.12.07"/>
    <s v="1"/>
    <n v="12.5"/>
    <n v="1"/>
    <n v="135.94"/>
    <n v="135.94"/>
    <n v="0"/>
    <n v="54.376000000000005"/>
    <x v="2"/>
  </r>
  <r>
    <s v="       103836"/>
    <s v="       102020"/>
    <s v="STOL RADNI 160x80xH72cm"/>
    <x v="6"/>
    <s v="21.11.07"/>
    <s v="01.12.07"/>
    <s v="1"/>
    <n v="12.5"/>
    <n v="1"/>
    <n v="135.94"/>
    <n v="135.94"/>
    <n v="0"/>
    <n v="54.376000000000005"/>
    <x v="2"/>
  </r>
  <r>
    <s v="       104655"/>
    <s v="       102020"/>
    <s v="STOL RADNI 160x80xH72cm"/>
    <x v="6"/>
    <s v="21.11.07"/>
    <s v="01.12.07"/>
    <s v="1"/>
    <n v="12.5"/>
    <n v="1"/>
    <n v="135.94"/>
    <n v="135.94"/>
    <n v="0"/>
    <n v="54.376000000000005"/>
    <x v="2"/>
  </r>
  <r>
    <s v="       110510"/>
    <s v="       102021"/>
    <s v="Stol radni 160x80xH74"/>
    <x v="6"/>
    <s v="30.06.17"/>
    <s v="01.07.17"/>
    <s v="1"/>
    <n v="12.5"/>
    <n v="1"/>
    <n v="163.67000000000002"/>
    <n v="163.67000000000002"/>
    <n v="0"/>
    <n v="65.468000000000004"/>
    <x v="2"/>
  </r>
  <r>
    <s v="       103693"/>
    <s v="       102022"/>
    <s v="STOL RADNI 160x90c72"/>
    <x v="6"/>
    <s v="07.08.07"/>
    <s v="01.09.07"/>
    <s v="1"/>
    <n v="12.5"/>
    <n v="1"/>
    <n v="252.07"/>
    <n v="252.07"/>
    <n v="0"/>
    <n v="100.828"/>
    <x v="2"/>
  </r>
  <r>
    <s v="       100219"/>
    <s v="       102023"/>
    <s v="STOL RADNI 170x60x72"/>
    <x v="6"/>
    <s v="10.04.07"/>
    <s v="01.05.07"/>
    <s v="1"/>
    <n v="12.5"/>
    <n v="1"/>
    <n v="99.740000000000009"/>
    <n v="99.740000000000009"/>
    <n v="0"/>
    <n v="39.896000000000008"/>
    <x v="2"/>
  </r>
  <r>
    <s v="       105448"/>
    <s v="       102024"/>
    <s v="STOL RADNI 175x80x75"/>
    <x v="6"/>
    <s v="18.12.11"/>
    <s v="01.01.12"/>
    <s v="1"/>
    <n v="12.5"/>
    <n v="1"/>
    <n v="265.28000000000003"/>
    <n v="265.28000000000003"/>
    <n v="0"/>
    <n v="106.11200000000002"/>
    <x v="2"/>
  </r>
  <r>
    <s v="       105203"/>
    <s v="       102025"/>
    <s v="STOL RADNI 180x75x75+LAD."/>
    <x v="6"/>
    <s v="18.11.08"/>
    <s v="01.12.08"/>
    <s v="1"/>
    <n v="12.5"/>
    <n v="1"/>
    <n v="1209.1500000000001"/>
    <n v="1209.1500000000001"/>
    <n v="0"/>
    <n v="483.66000000000008"/>
    <x v="2"/>
  </r>
  <r>
    <s v="       105204"/>
    <s v="       102025"/>
    <s v="STOL RADNI 180x75x75+LAD."/>
    <x v="6"/>
    <s v="18.11.08"/>
    <s v="01.12.08"/>
    <s v="1"/>
    <n v="12.5"/>
    <n v="1"/>
    <n v="1209.1500000000001"/>
    <n v="1209.1500000000001"/>
    <n v="0"/>
    <n v="483.66000000000008"/>
    <x v="2"/>
  </r>
  <r>
    <s v="       105205"/>
    <s v="       102025"/>
    <s v="STOL RADNI 180x75x75+LAD."/>
    <x v="6"/>
    <s v="18.11.08"/>
    <s v="01.12.08"/>
    <s v="1"/>
    <n v="12.5"/>
    <n v="1"/>
    <n v="1209.1500000000001"/>
    <n v="1209.1500000000001"/>
    <n v="0"/>
    <n v="483.66000000000008"/>
    <x v="2"/>
  </r>
  <r>
    <s v="       103850"/>
    <s v="       102026"/>
    <s v="STOL RADNI 180x80"/>
    <x v="6"/>
    <s v="20.04.06"/>
    <s v="01.05.06"/>
    <s v="1"/>
    <n v="12.5"/>
    <n v="1"/>
    <n v="116.56"/>
    <n v="116.56"/>
    <n v="0"/>
    <n v="46.624000000000002"/>
    <x v="2"/>
  </r>
  <r>
    <s v="       104428"/>
    <s v="       102027"/>
    <s v="STOL RADNI 180x80x74H"/>
    <x v="6"/>
    <s v="14.06.05"/>
    <s v="01.07.05"/>
    <s v="1"/>
    <n v="12.5"/>
    <n v="1"/>
    <n v="221.15"/>
    <n v="221.15"/>
    <n v="0"/>
    <n v="88.460000000000008"/>
    <x v="2"/>
  </r>
  <r>
    <s v="       110071"/>
    <s v="       102028"/>
    <s v="Stol radni 190x75x75"/>
    <x v="6"/>
    <s v="05.05.16"/>
    <s v="01.06.16"/>
    <s v="1"/>
    <n v="12.5"/>
    <n v="1"/>
    <n v="174.06"/>
    <n v="174.06"/>
    <n v="0"/>
    <n v="69.624000000000009"/>
    <x v="2"/>
  </r>
  <r>
    <s v="       103748"/>
    <s v="       102029"/>
    <s v="STOL RADNI 200x75x75"/>
    <x v="6"/>
    <s v="28.10.15"/>
    <s v="01.11.15"/>
    <s v="1"/>
    <n v="12.5"/>
    <n v="1"/>
    <n v="135.38"/>
    <n v="135.38"/>
    <n v="0"/>
    <n v="54.152000000000001"/>
    <x v="2"/>
  </r>
  <r>
    <s v="       100300"/>
    <s v="       102030"/>
    <s v="STOL RADNI 200x80x72"/>
    <x v="6"/>
    <s v="18.11.08"/>
    <s v="01.12.08"/>
    <s v="1"/>
    <n v="12.5"/>
    <n v="1"/>
    <n v="798.27"/>
    <n v="798.27"/>
    <n v="0"/>
    <n v="319.30799999999999"/>
    <x v="2"/>
  </r>
  <r>
    <s v="       100302"/>
    <s v="       102030"/>
    <s v="STOL RADNI 200x80x72"/>
    <x v="6"/>
    <s v="18.11.08"/>
    <s v="01.12.08"/>
    <s v="1"/>
    <n v="12.5"/>
    <n v="1"/>
    <n v="798.27"/>
    <n v="798.27"/>
    <n v="0"/>
    <n v="319.30799999999999"/>
    <x v="2"/>
  </r>
  <r>
    <s v="       100314"/>
    <s v="       102030"/>
    <s v="STOL RADNI 200x80x72"/>
    <x v="6"/>
    <s v="18.11.08"/>
    <s v="01.12.08"/>
    <s v="1"/>
    <n v="12.5"/>
    <n v="1"/>
    <n v="1455.68"/>
    <n v="1455.68"/>
    <n v="0"/>
    <n v="582.27200000000005"/>
    <x v="2"/>
  </r>
  <r>
    <s v="       100315"/>
    <s v="       102030"/>
    <s v="STOL RADNI 200x80x72"/>
    <x v="6"/>
    <s v="18.11.08"/>
    <s v="01.12.08"/>
    <s v="1"/>
    <n v="12.5"/>
    <n v="1"/>
    <n v="1455.68"/>
    <n v="1455.68"/>
    <n v="0"/>
    <n v="582.27200000000005"/>
    <x v="2"/>
  </r>
  <r>
    <s v="       111515"/>
    <s v="       102659"/>
    <s v="STOL RADNI 200X80X74"/>
    <x v="6"/>
    <s v="06.11.20"/>
    <s v="01.12.20"/>
    <s v="1"/>
    <n v="12.5"/>
    <n v="1"/>
    <n v="168.51"/>
    <n v="107.06"/>
    <n v="61.45"/>
    <n v="67.403999999999996"/>
    <x v="2"/>
  </r>
  <r>
    <s v="       105444"/>
    <s v="       102031"/>
    <s v="STOL RADNI 200x80x75"/>
    <x v="6"/>
    <s v="18.12.11"/>
    <s v="01.01.12"/>
    <s v="1"/>
    <n v="12.5"/>
    <n v="1"/>
    <n v="392.61"/>
    <n v="392.61"/>
    <n v="0"/>
    <n v="157.04400000000001"/>
    <x v="2"/>
  </r>
  <r>
    <s v="       111984"/>
    <s v="       102830"/>
    <s v="STOL RADNI 200X90X75"/>
    <x v="6"/>
    <s v="16.09.21"/>
    <s v="01.10.21"/>
    <s v="1"/>
    <n v="12.5"/>
    <n v="1"/>
    <n v="390"/>
    <n v="203.13"/>
    <n v="186.87"/>
    <n v="390"/>
    <x v="1"/>
  </r>
  <r>
    <s v="       110250"/>
    <s v="       102032"/>
    <s v="Stol radni 200x90x75,8"/>
    <x v="6"/>
    <s v="31.01.17"/>
    <s v="01.02.17"/>
    <s v="1"/>
    <n v="12.5"/>
    <n v="1"/>
    <n v="442.56"/>
    <n v="442.56"/>
    <n v="0"/>
    <n v="177.024"/>
    <x v="2"/>
  </r>
  <r>
    <s v="       106647"/>
    <s v="       102033"/>
    <s v="STOL RADNI 220x75x75"/>
    <x v="6"/>
    <s v="18.11.08"/>
    <s v="01.12.08"/>
    <s v="1"/>
    <n v="12.5"/>
    <n v="1"/>
    <n v="1455.68"/>
    <n v="1455.68"/>
    <n v="0"/>
    <n v="582.27200000000005"/>
    <x v="2"/>
  </r>
  <r>
    <s v="       102657"/>
    <s v="       102034"/>
    <s v="STOL RADNI 220x75x75+LAD."/>
    <x v="6"/>
    <s v="19.05.09"/>
    <s v="01.06.09"/>
    <s v="1"/>
    <n v="12.5"/>
    <n v="1"/>
    <n v="511.03000000000003"/>
    <n v="511.03000000000003"/>
    <n v="0"/>
    <n v="204.41200000000003"/>
    <x v="2"/>
  </r>
  <r>
    <s v="       103511"/>
    <s v="       102034"/>
    <s v="STOL RADNI 220x75x75+LAD."/>
    <x v="6"/>
    <s v="18.11.08"/>
    <s v="01.12.08"/>
    <s v="1"/>
    <n v="12.5"/>
    <n v="1"/>
    <n v="1455.68"/>
    <n v="1455.68"/>
    <n v="0"/>
    <n v="582.27200000000005"/>
    <x v="2"/>
  </r>
  <r>
    <s v="       104185"/>
    <s v="       102034"/>
    <s v="STOL RADNI 220x75x75+LAD."/>
    <x v="6"/>
    <s v="18.11.08"/>
    <s v="01.12.08"/>
    <s v="1"/>
    <n v="12.5"/>
    <n v="1"/>
    <n v="1455.68"/>
    <n v="1455.68"/>
    <n v="0"/>
    <n v="582.27200000000005"/>
    <x v="2"/>
  </r>
  <r>
    <s v="       106390"/>
    <s v="       102034"/>
    <s v="STOL RADNI 220x75x75+LAD."/>
    <x v="6"/>
    <s v="18.11.08"/>
    <s v="01.12.08"/>
    <s v="1"/>
    <n v="12.5"/>
    <n v="1"/>
    <n v="1455.68"/>
    <n v="1455.68"/>
    <n v="0"/>
    <n v="582.27200000000005"/>
    <x v="2"/>
  </r>
  <r>
    <s v="       106397"/>
    <s v="       102034"/>
    <s v="STOL RADNI 220x75x75+LAD."/>
    <x v="6"/>
    <s v="18.11.08"/>
    <s v="01.12.08"/>
    <s v="1"/>
    <n v="12.5"/>
    <n v="1"/>
    <n v="1455.68"/>
    <n v="1455.68"/>
    <n v="0"/>
    <n v="582.27200000000005"/>
    <x v="2"/>
  </r>
  <r>
    <s v="       106642"/>
    <s v="       102034"/>
    <s v="STOL RADNI 220x75x75+LAD."/>
    <x v="6"/>
    <s v="18.11.08"/>
    <s v="01.12.08"/>
    <s v="1"/>
    <n v="12.5"/>
    <n v="1"/>
    <n v="1455.68"/>
    <n v="1455.68"/>
    <n v="0"/>
    <n v="582.27200000000005"/>
    <x v="2"/>
  </r>
  <r>
    <s v="       106377"/>
    <s v="       102036"/>
    <s v="STOL RADNI 275x60x75+LAD."/>
    <x v="6"/>
    <s v="18.11.08"/>
    <s v="01.12.08"/>
    <s v="1"/>
    <n v="12.5"/>
    <n v="1"/>
    <n v="1643.51"/>
    <n v="1643.51"/>
    <n v="0"/>
    <n v="657.404"/>
    <x v="2"/>
  </r>
  <r>
    <s v="       100247"/>
    <s v="       102037"/>
    <s v="STOL RADNI 450x120x74"/>
    <x v="6"/>
    <s v="18.11.08"/>
    <s v="01.12.08"/>
    <s v="1"/>
    <n v="12.5"/>
    <n v="1"/>
    <n v="1209.1500000000001"/>
    <n v="1209.1500000000001"/>
    <n v="0"/>
    <n v="483.66000000000008"/>
    <x v="2"/>
  </r>
  <r>
    <s v="       100284"/>
    <s v="       102037"/>
    <s v="STOL RADNI 450x120x74"/>
    <x v="6"/>
    <s v="18.11.08"/>
    <s v="01.12.08"/>
    <s v="1"/>
    <n v="12.5"/>
    <n v="1"/>
    <n v="1209.1500000000001"/>
    <n v="1209.1500000000001"/>
    <n v="0"/>
    <n v="483.66000000000008"/>
    <x v="2"/>
  </r>
  <r>
    <s v="       100285"/>
    <s v="       102037"/>
    <s v="STOL RADNI 450x120x74"/>
    <x v="6"/>
    <s v="18.11.08"/>
    <s v="01.12.08"/>
    <s v="1"/>
    <n v="12.5"/>
    <n v="1"/>
    <n v="1209.1500000000001"/>
    <n v="1209.1500000000001"/>
    <n v="0"/>
    <n v="483.66000000000008"/>
    <x v="2"/>
  </r>
  <r>
    <s v="       110216"/>
    <s v="       102038"/>
    <s v="STOL RADNI 60X80X74"/>
    <x v="6"/>
    <s v="05.12.16"/>
    <s v="01.01.17"/>
    <s v="1"/>
    <n v="12.5"/>
    <n v="1"/>
    <n v="162.99"/>
    <n v="162.97999999999999"/>
    <n v="0.01"/>
    <n v="65.196000000000012"/>
    <x v="2"/>
  </r>
  <r>
    <s v="       101086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87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88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89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0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1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2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3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4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5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6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7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8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099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0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1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2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3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4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5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6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7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8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09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10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11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12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1113"/>
    <s v="       102039"/>
    <s v="STOL RADNI 65x50x75"/>
    <x v="6"/>
    <s v="17.12.09"/>
    <s v="01.01.10"/>
    <s v="1"/>
    <n v="12.5"/>
    <n v="1"/>
    <n v="154.27000000000001"/>
    <n v="154.27000000000001"/>
    <n v="0"/>
    <n v="61.708000000000006"/>
    <x v="2"/>
  </r>
  <r>
    <s v="       105451"/>
    <s v="       102040"/>
    <s v="STOL RADNI 80x80x75"/>
    <x v="6"/>
    <s v="18.12.11"/>
    <s v="01.01.12"/>
    <s v="1"/>
    <n v="12.5"/>
    <n v="1"/>
    <n v="158.35"/>
    <n v="158.35"/>
    <n v="0"/>
    <n v="63.34"/>
    <x v="2"/>
  </r>
  <r>
    <s v="       101864"/>
    <s v="       102041"/>
    <s v="STOL RADNI BEZ LADICA"/>
    <x v="6"/>
    <s v="02.04.01"/>
    <s v="01.05.01"/>
    <s v="1"/>
    <n v="12.5"/>
    <n v="1"/>
    <n v="318.27"/>
    <n v="318.27"/>
    <n v="0"/>
    <n v="127.30799999999999"/>
    <x v="2"/>
  </r>
  <r>
    <s v="       104376"/>
    <s v="       102042"/>
    <s v="STOL RADNI C 502"/>
    <x v="6"/>
    <s v="17.12.07"/>
    <s v="01.01.08"/>
    <s v="1"/>
    <n v="12.5"/>
    <n v="1"/>
    <n v="126.25"/>
    <n v="126.25"/>
    <n v="0"/>
    <n v="50.5"/>
    <x v="2"/>
  </r>
  <r>
    <s v="       104443"/>
    <s v="       102043"/>
    <s v="STOL RADNI C 505"/>
    <x v="6"/>
    <s v="04.09.06"/>
    <s v="01.10.06"/>
    <s v="1"/>
    <n v="12.5"/>
    <n v="1"/>
    <n v="116.56"/>
    <n v="116.56"/>
    <n v="0"/>
    <n v="46.624000000000002"/>
    <x v="2"/>
  </r>
  <r>
    <s v="       104420"/>
    <s v="       102045"/>
    <s v="STOL RADNI C505 180x80x72"/>
    <x v="6"/>
    <s v="13.11.07"/>
    <s v="01.12.07"/>
    <s v="1"/>
    <n v="12.5"/>
    <n v="1"/>
    <n v="155.46"/>
    <n v="155.46"/>
    <n v="0"/>
    <n v="62.184000000000005"/>
    <x v="2"/>
  </r>
  <r>
    <s v="       101629"/>
    <s v="       102047"/>
    <s v="STOL RADNI IST 180"/>
    <x v="6"/>
    <s v="24.05.07"/>
    <s v="01.06.07"/>
    <s v="1"/>
    <n v="12.5"/>
    <n v="1"/>
    <n v="304.41000000000003"/>
    <n v="304.41000000000003"/>
    <n v="0"/>
    <n v="121.76400000000001"/>
    <x v="2"/>
  </r>
  <r>
    <s v="       101502"/>
    <s v="       102048"/>
    <s v="STOL RADNI L.200"/>
    <x v="6"/>
    <s v="04.05.06"/>
    <s v="01.06.06"/>
    <s v="1"/>
    <n v="12.5"/>
    <n v="1"/>
    <n v="320.60000000000002"/>
    <n v="320.60000000000002"/>
    <n v="0"/>
    <n v="128.24"/>
    <x v="2"/>
  </r>
  <r>
    <s v="       104565"/>
    <s v="       102049"/>
    <s v="STOL RADNI L180"/>
    <x v="6"/>
    <s v="04.04.07"/>
    <s v="01.05.07"/>
    <s v="1"/>
    <n v="12.5"/>
    <n v="1"/>
    <n v="306.66000000000003"/>
    <n v="306.66000000000003"/>
    <n v="0"/>
    <n v="122.66400000000002"/>
    <x v="2"/>
  </r>
  <r>
    <s v="       104566"/>
    <s v="       102050"/>
    <s v="STOL RADNI L200"/>
    <x v="6"/>
    <s v="04.04.07"/>
    <s v="01.05.07"/>
    <s v="1"/>
    <n v="12.5"/>
    <n v="1"/>
    <n v="361.25"/>
    <n v="361.25"/>
    <n v="0"/>
    <n v="144.5"/>
    <x v="2"/>
  </r>
  <r>
    <s v="       102505"/>
    <s v="       102051"/>
    <s v="STOL RADNI MALI/PROC."/>
    <x v="6"/>
    <s v="01.01.97"/>
    <s v="01.02.97"/>
    <s v="1"/>
    <n v="12.5"/>
    <n v="1"/>
    <n v="75.02"/>
    <n v="75.02"/>
    <n v="0"/>
    <n v="30.007999999999999"/>
    <x v="2"/>
  </r>
  <r>
    <s v="       102791"/>
    <s v="       102051"/>
    <s v="STOL RADNI MALI/PROC."/>
    <x v="6"/>
    <s v="01.01.97"/>
    <s v="01.02.97"/>
    <s v="1"/>
    <n v="12.5"/>
    <n v="1"/>
    <n v="75.02"/>
    <n v="75.02"/>
    <n v="0"/>
    <n v="30.007999999999999"/>
    <x v="2"/>
  </r>
  <r>
    <s v="       102929"/>
    <s v="       102051"/>
    <s v="STOL RADNI MALI/PROC."/>
    <x v="6"/>
    <s v="01.01.97"/>
    <s v="01.02.97"/>
    <s v="1"/>
    <n v="12.5"/>
    <n v="1"/>
    <n v="75.02"/>
    <n v="75.02"/>
    <n v="0"/>
    <n v="30.007999999999999"/>
    <x v="2"/>
  </r>
  <r>
    <s v="       105421"/>
    <s v="       102052"/>
    <s v="STOL RADNI METALNI"/>
    <x v="6"/>
    <s v="01.01.97"/>
    <s v="01.02.97"/>
    <s v="1"/>
    <n v="12.5"/>
    <n v="1"/>
    <n v="56.26"/>
    <n v="56.26"/>
    <n v="0"/>
    <n v="22.504000000000001"/>
    <x v="2"/>
  </r>
  <r>
    <s v="       102743"/>
    <s v="       102053"/>
    <s v="STOL RADNI METALNI/PROC"/>
    <x v="6"/>
    <s v="01.01.97"/>
    <s v="01.02.97"/>
    <s v="1"/>
    <n v="12.5"/>
    <n v="1"/>
    <n v="72.739999999999995"/>
    <n v="72.739999999999995"/>
    <n v="0"/>
    <n v="29.096"/>
    <x v="2"/>
  </r>
  <r>
    <s v="       100110"/>
    <s v="       101996"/>
    <s v="STOL RADNI -ORAH"/>
    <x v="6"/>
    <s v="02.02.01"/>
    <s v="01.03.01"/>
    <s v="1"/>
    <n v="12.5"/>
    <n v="1"/>
    <n v="97.64"/>
    <n v="97.64"/>
    <n v="0"/>
    <n v="39.056000000000004"/>
    <x v="2"/>
  </r>
  <r>
    <s v="       100111"/>
    <s v="       101996"/>
    <s v="STOL RADNI -ORAH"/>
    <x v="6"/>
    <s v="02.02.01"/>
    <s v="01.03.01"/>
    <s v="1"/>
    <n v="12.5"/>
    <n v="1"/>
    <n v="97.64"/>
    <n v="97.64"/>
    <n v="0"/>
    <n v="39.056000000000004"/>
    <x v="2"/>
  </r>
  <r>
    <s v="       105199"/>
    <s v="       102055"/>
    <s v="STOL RADNI S 2 ORMARIĆA s"/>
    <x v="6"/>
    <s v="01.01.97"/>
    <s v="01.02.97"/>
    <s v="1"/>
    <n v="12.5"/>
    <n v="1"/>
    <n v="105.03"/>
    <n v="105.03"/>
    <n v="0"/>
    <n v="42.012"/>
    <x v="2"/>
  </r>
  <r>
    <s v="       101482"/>
    <s v="       102056"/>
    <s v="STOL RADNI S DRV.NOGAMA"/>
    <x v="6"/>
    <s v="19.11.13"/>
    <s v="01.12.13"/>
    <s v="1"/>
    <n v="12.5"/>
    <n v="1"/>
    <n v="106.44"/>
    <n v="106.44"/>
    <n v="0"/>
    <n v="42.576000000000001"/>
    <x v="2"/>
  </r>
  <r>
    <s v="       105861"/>
    <s v="       102057"/>
    <s v="STOL RADNI S FIKSNIM POL."/>
    <x v="6"/>
    <s v="29.09.09"/>
    <s v="01.10.09"/>
    <s v="1"/>
    <n v="12.5"/>
    <n v="1"/>
    <n v="337.93"/>
    <n v="337.93"/>
    <n v="0"/>
    <n v="135.172"/>
    <x v="2"/>
  </r>
  <r>
    <s v="       104786"/>
    <s v="       102058"/>
    <s v="STOL RADNI S KUT.DODATKOM"/>
    <x v="6"/>
    <s v="17.09.08"/>
    <s v="01.10.08"/>
    <s v="1"/>
    <n v="12.5"/>
    <n v="1"/>
    <n v="283.07"/>
    <n v="283.07"/>
    <n v="0"/>
    <n v="113.22800000000001"/>
    <x v="2"/>
  </r>
  <r>
    <s v="       102653"/>
    <s v="       102059"/>
    <s v="STOL RADNI S LAD./PROC."/>
    <x v="6"/>
    <s v="01.01.97"/>
    <s v="01.02.97"/>
    <s v="1"/>
    <n v="12.5"/>
    <n v="1"/>
    <n v="30.01"/>
    <n v="30.01"/>
    <n v="0"/>
    <n v="12.004000000000001"/>
    <x v="2"/>
  </r>
  <r>
    <s v="       103114"/>
    <s v="       102059"/>
    <s v="STOL RADNI S LAD./PROC."/>
    <x v="6"/>
    <s v="01.01.97"/>
    <s v="01.02.97"/>
    <s v="1"/>
    <n v="12.5"/>
    <n v="1"/>
    <n v="73.14"/>
    <n v="73.14"/>
    <n v="0"/>
    <n v="29.256"/>
    <x v="2"/>
  </r>
  <r>
    <s v="       102921"/>
    <s v="       102060"/>
    <s v="STOL RADNI S LAD/PROC."/>
    <x v="6"/>
    <s v="01.01.97"/>
    <s v="01.02.97"/>
    <s v="1"/>
    <n v="12.5"/>
    <n v="1"/>
    <n v="30.01"/>
    <n v="30.01"/>
    <n v="0"/>
    <n v="12.004000000000001"/>
    <x v="2"/>
  </r>
  <r>
    <s v="       103307"/>
    <s v="       102061"/>
    <s v="STOL RADNI S LADIC./PROC."/>
    <x v="6"/>
    <s v="01.01.97"/>
    <s v="01.02.97"/>
    <s v="1"/>
    <n v="12.5"/>
    <n v="1"/>
    <n v="73.14"/>
    <n v="73.14"/>
    <n v="0"/>
    <n v="29.256"/>
    <x v="2"/>
  </r>
  <r>
    <s v="       102000"/>
    <s v="       102062"/>
    <s v="STOL RADNI S LADICAMA"/>
    <x v="6"/>
    <s v="01.01.97"/>
    <s v="01.02.97"/>
    <s v="1"/>
    <n v="12.5"/>
    <n v="1"/>
    <n v="90.01"/>
    <n v="90.01"/>
    <n v="0"/>
    <n v="36.004000000000005"/>
    <x v="2"/>
  </r>
  <r>
    <s v="       102375"/>
    <s v="       102062"/>
    <s v="STOL RADNI S LADICAMA"/>
    <x v="6"/>
    <s v="01.01.97"/>
    <s v="01.02.97"/>
    <s v="1"/>
    <n v="12.5"/>
    <n v="1"/>
    <n v="112.54"/>
    <n v="112.54"/>
    <n v="0"/>
    <n v="45.016000000000005"/>
    <x v="2"/>
  </r>
  <r>
    <s v="       102376"/>
    <s v="       102062"/>
    <s v="STOL RADNI S LADICAMA"/>
    <x v="6"/>
    <s v="01.01.97"/>
    <s v="01.02.97"/>
    <s v="1"/>
    <n v="12.5"/>
    <n v="1"/>
    <n v="150.04"/>
    <n v="150.04"/>
    <n v="0"/>
    <n v="60.015999999999998"/>
    <x v="2"/>
  </r>
  <r>
    <s v="       105030"/>
    <s v="       102063"/>
    <s v="STOL RADNI S LADICAMA"/>
    <x v="6"/>
    <s v="01.01.97"/>
    <s v="01.02.97"/>
    <s v="1"/>
    <n v="12.5"/>
    <n v="1"/>
    <n v="73.14"/>
    <n v="73.14"/>
    <n v="0"/>
    <n v="29.256"/>
    <x v="2"/>
  </r>
  <r>
    <s v="       105380"/>
    <s v="       102063"/>
    <s v="STOL RADNI S LADICAMA"/>
    <x v="6"/>
    <s v="01.01.97"/>
    <s v="01.02.97"/>
    <s v="1"/>
    <n v="12.5"/>
    <n v="1"/>
    <n v="73.14"/>
    <n v="73.14"/>
    <n v="0"/>
    <n v="29.256"/>
    <x v="2"/>
  </r>
  <r>
    <s v="       105396"/>
    <s v="       102062"/>
    <s v="STOL RADNI S LADICAMA"/>
    <x v="6"/>
    <s v="01.01.97"/>
    <s v="01.02.97"/>
    <s v="1"/>
    <n v="12.5"/>
    <n v="1"/>
    <n v="73.14"/>
    <n v="73.14"/>
    <n v="0"/>
    <n v="29.256"/>
    <x v="2"/>
  </r>
  <r>
    <s v="       106651"/>
    <s v="       102062"/>
    <s v="STOL RADNI S LADICAMA"/>
    <x v="6"/>
    <s v="01.01.97"/>
    <s v="01.02.97"/>
    <s v="1"/>
    <n v="12.5"/>
    <n v="1"/>
    <n v="11.24"/>
    <n v="11.24"/>
    <n v="0"/>
    <n v="4.4960000000000004"/>
    <x v="2"/>
  </r>
  <r>
    <s v="       102841"/>
    <s v="       102064"/>
    <s v="STOL RADNI S LADIČAREM 31"/>
    <x v="6"/>
    <s v="30.09.09"/>
    <s v="01.10.09"/>
    <s v="1"/>
    <n v="12.5"/>
    <n v="1"/>
    <n v="580.35"/>
    <n v="580.35"/>
    <n v="0"/>
    <n v="232.14000000000001"/>
    <x v="2"/>
  </r>
  <r>
    <s v="       101137"/>
    <s v="       102065"/>
    <s v="STOL RADNI S MET.NOGAMA"/>
    <x v="6"/>
    <s v="16.04.07"/>
    <s v="01.05.07"/>
    <s v="1"/>
    <n v="12.5"/>
    <n v="1"/>
    <n v="145.79"/>
    <n v="145.79"/>
    <n v="0"/>
    <n v="58.316000000000003"/>
    <x v="2"/>
  </r>
  <r>
    <s v="       101151"/>
    <s v="       102065"/>
    <s v="STOL RADNI S MET.NOGAMA"/>
    <x v="6"/>
    <s v="03.04.07"/>
    <s v="01.05.07"/>
    <s v="1"/>
    <n v="12.5"/>
    <n v="1"/>
    <n v="174.72"/>
    <n v="174.72"/>
    <n v="0"/>
    <n v="69.888000000000005"/>
    <x v="2"/>
  </r>
  <r>
    <s v="       103099"/>
    <s v="       102066"/>
    <s v="STOL RADNI S ORM./PROC."/>
    <x v="6"/>
    <s v="01.01.97"/>
    <s v="01.02.97"/>
    <s v="1"/>
    <n v="12.5"/>
    <n v="1"/>
    <n v="73.14"/>
    <n v="73.14"/>
    <n v="0"/>
    <n v="29.256"/>
    <x v="2"/>
  </r>
  <r>
    <s v="       105338"/>
    <s v="       102067"/>
    <s v="STOL RADNI S ORMAR. DUGI"/>
    <x v="6"/>
    <s v="01.01.97"/>
    <s v="01.02.97"/>
    <s v="1"/>
    <n v="12.5"/>
    <n v="1"/>
    <n v="45.01"/>
    <n v="45.01"/>
    <n v="0"/>
    <n v="18.004000000000001"/>
    <x v="2"/>
  </r>
  <r>
    <s v="       103098"/>
    <s v="       102068"/>
    <s v="STOL RADNI S ORMAR./PROC."/>
    <x v="6"/>
    <s v="01.01.97"/>
    <s v="01.02.97"/>
    <s v="1"/>
    <n v="12.5"/>
    <n v="1"/>
    <n v="73.14"/>
    <n v="73.14"/>
    <n v="0"/>
    <n v="29.256"/>
    <x v="2"/>
  </r>
  <r>
    <s v="       104064"/>
    <s v="       102069"/>
    <s v="STOL RADNI S POLICOM 120x"/>
    <x v="6"/>
    <s v="30.09.09"/>
    <s v="01.10.09"/>
    <s v="1"/>
    <n v="12.5"/>
    <n v="1"/>
    <n v="198.35"/>
    <n v="198.35"/>
    <n v="0"/>
    <n v="79.34"/>
    <x v="2"/>
  </r>
  <r>
    <s v="       105616"/>
    <s v="       102069"/>
    <s v="STOL RADNI S POLICOM 120x"/>
    <x v="6"/>
    <s v="30.09.09"/>
    <s v="01.10.09"/>
    <s v="1"/>
    <n v="12.5"/>
    <n v="1"/>
    <n v="198.35"/>
    <n v="198.35"/>
    <n v="0"/>
    <n v="79.34"/>
    <x v="2"/>
  </r>
  <r>
    <s v="       105619"/>
    <s v="       102069"/>
    <s v="STOL RADNI S POLICOM 120x"/>
    <x v="6"/>
    <s v="30.09.09"/>
    <s v="01.10.09"/>
    <s v="1"/>
    <n v="12.5"/>
    <n v="1"/>
    <n v="198.35"/>
    <n v="198.35"/>
    <n v="0"/>
    <n v="79.34"/>
    <x v="2"/>
  </r>
  <r>
    <s v="       105620"/>
    <s v="       102069"/>
    <s v="STOL RADNI S POLICOM 120x"/>
    <x v="6"/>
    <s v="30.09.09"/>
    <s v="01.10.09"/>
    <s v="1"/>
    <n v="12.5"/>
    <n v="1"/>
    <n v="198.35"/>
    <n v="198.35"/>
    <n v="0"/>
    <n v="79.34"/>
    <x v="2"/>
  </r>
  <r>
    <s v="       105049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05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07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08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09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0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1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2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3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4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7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18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05621"/>
    <s v="       102072"/>
    <s v="STOL RADNI SA POLICOM 120"/>
    <x v="6"/>
    <s v="30.09.09"/>
    <s v="01.10.09"/>
    <s v="1"/>
    <n v="12.5"/>
    <n v="1"/>
    <n v="198.35"/>
    <n v="198.35"/>
    <n v="0"/>
    <n v="79.34"/>
    <x v="2"/>
  </r>
  <r>
    <s v="       111846"/>
    <s v="       102782"/>
    <s v="STOL RADNI SA ZATVORENIM POLICAMA"/>
    <x v="6"/>
    <s v="15.04.21"/>
    <s v="01.05.21"/>
    <s v="1"/>
    <n v="12.5"/>
    <n v="1"/>
    <n v="355.5"/>
    <n v="207.39000000000001"/>
    <n v="148.11000000000001"/>
    <n v="355.5"/>
    <x v="1"/>
  </r>
  <r>
    <s v="       104904"/>
    <s v="       102073"/>
    <s v="STOL RADNI SOBA"/>
    <x v="6"/>
    <s v="01.01.97"/>
    <s v="01.02.97"/>
    <s v="1"/>
    <n v="12.5"/>
    <n v="1"/>
    <n v="559.88"/>
    <n v="123.94"/>
    <n v="435.94"/>
    <n v="559.88"/>
    <x v="1"/>
  </r>
  <r>
    <s v="       103966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67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68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69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0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1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2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3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4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5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6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7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8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79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80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3981"/>
    <s v="       102074"/>
    <s v="STOL RADNI UN/160"/>
    <x v="6"/>
    <s v="24.09.97"/>
    <s v="01.10.97"/>
    <s v="1"/>
    <n v="12.5"/>
    <n v="1"/>
    <n v="122.44"/>
    <n v="122.44"/>
    <n v="0"/>
    <n v="48.975999999999999"/>
    <x v="2"/>
  </r>
  <r>
    <s v="       100752"/>
    <s v="       102075"/>
    <s v="STOL RADNI ZA KOMPJUTER"/>
    <x v="6"/>
    <s v="02.02.01"/>
    <s v="01.03.01"/>
    <s v="1"/>
    <n v="12.5"/>
    <n v="1"/>
    <n v="134.22"/>
    <n v="134.22"/>
    <n v="0"/>
    <n v="53.688000000000002"/>
    <x v="2"/>
  </r>
  <r>
    <s v="       100753"/>
    <s v="       102075"/>
    <s v="STOL RADNI ZA KOMPJUTER"/>
    <x v="6"/>
    <s v="02.02.01"/>
    <s v="01.03.01"/>
    <s v="1"/>
    <n v="12.5"/>
    <n v="1"/>
    <n v="134.22"/>
    <n v="134.22"/>
    <n v="0"/>
    <n v="53.688000000000002"/>
    <x v="2"/>
  </r>
  <r>
    <s v="       102838"/>
    <s v="       102076"/>
    <s v="STOL RADNI ZA VAGU 85x100"/>
    <x v="6"/>
    <s v="30.09.09"/>
    <s v="01.10.09"/>
    <s v="1"/>
    <n v="12.5"/>
    <n v="1"/>
    <n v="315.89"/>
    <n v="315.89"/>
    <n v="0"/>
    <n v="126.35599999999999"/>
    <x v="2"/>
  </r>
  <r>
    <s v="       103689"/>
    <s v="       102077"/>
    <s v="STOL RADNIC 504"/>
    <x v="6"/>
    <s v="18.01.08"/>
    <s v="01.02.08"/>
    <s v="1"/>
    <n v="12.5"/>
    <n v="1"/>
    <n v="150.04"/>
    <n v="150.04"/>
    <n v="0"/>
    <n v="60.015999999999998"/>
    <x v="2"/>
  </r>
  <r>
    <s v="       102748"/>
    <s v="       102079"/>
    <s v="STOL S LADIČARM 158x80x75"/>
    <x v="6"/>
    <s v="30.09.09"/>
    <s v="01.10.09"/>
    <s v="1"/>
    <n v="12.5"/>
    <n v="1"/>
    <n v="242.42000000000002"/>
    <n v="242.42000000000002"/>
    <n v="0"/>
    <n v="96.968000000000018"/>
    <x v="2"/>
  </r>
  <r>
    <s v="       100428"/>
    <s v="       102080"/>
    <s v="STOL S METAL. NOGAMA"/>
    <x v="6"/>
    <s v="01.01.97"/>
    <s v="01.02.97"/>
    <s v="1"/>
    <n v="12.5"/>
    <n v="1"/>
    <n v="30.07"/>
    <n v="30.07"/>
    <n v="0"/>
    <n v="12.028"/>
    <x v="2"/>
  </r>
  <r>
    <s v="       101638"/>
    <s v="       102081"/>
    <s v="STOL S METALNIM NOGAMA"/>
    <x v="6"/>
    <s v="08.11.13"/>
    <s v="01.12.13"/>
    <s v="1"/>
    <n v="12.5"/>
    <n v="1"/>
    <n v="137.70000000000002"/>
    <n v="137.70000000000002"/>
    <n v="0"/>
    <n v="55.080000000000013"/>
    <x v="2"/>
  </r>
  <r>
    <s v="       101639"/>
    <s v="       102081"/>
    <s v="STOL S METALNIM NOGAMA"/>
    <x v="6"/>
    <s v="08.11.13"/>
    <s v="01.12.13"/>
    <s v="1"/>
    <n v="12.5"/>
    <n v="1"/>
    <n v="137.70000000000002"/>
    <n v="137.70000000000002"/>
    <n v="0"/>
    <n v="55.080000000000013"/>
    <x v="2"/>
  </r>
  <r>
    <s v="       101640"/>
    <s v="       102081"/>
    <s v="STOL S METALNIM NOGAMA"/>
    <x v="6"/>
    <s v="08.11.13"/>
    <s v="01.12.13"/>
    <s v="1"/>
    <n v="12.5"/>
    <n v="1"/>
    <n v="137.70000000000002"/>
    <n v="137.70000000000002"/>
    <n v="0"/>
    <n v="55.080000000000013"/>
    <x v="2"/>
  </r>
  <r>
    <s v="       111568"/>
    <s v="       102675"/>
    <s v="STOL S METALNOM KONSTRUKCIJOM"/>
    <x v="6"/>
    <s v="30.11.20"/>
    <s v="01.12.20"/>
    <s v="1"/>
    <n v="20"/>
    <n v="1"/>
    <n v="990"/>
    <n v="990"/>
    <n v="0"/>
    <n v="396"/>
    <x v="2"/>
  </r>
  <r>
    <s v="       105261"/>
    <s v="       102082"/>
    <s v="STOL S ORMARIĆIMA"/>
    <x v="6"/>
    <s v="01.01.97"/>
    <s v="01.02.97"/>
    <s v="1"/>
    <n v="12.5"/>
    <n v="1"/>
    <n v="56.26"/>
    <n v="56.26"/>
    <n v="0"/>
    <n v="22.504000000000001"/>
    <x v="2"/>
  </r>
  <r>
    <s v="       105274"/>
    <s v="       102082"/>
    <s v="STOL S ORMARIĆIMA"/>
    <x v="6"/>
    <s v="01.01.97"/>
    <s v="01.02.97"/>
    <s v="1"/>
    <n v="12.5"/>
    <n v="1"/>
    <n v="56.27"/>
    <n v="56.27"/>
    <n v="0"/>
    <n v="22.508000000000003"/>
    <x v="2"/>
  </r>
  <r>
    <s v="       104998"/>
    <s v="       102083"/>
    <s v="STOL s.306"/>
    <x v="6"/>
    <s v="28.04.04"/>
    <s v="01.05.04"/>
    <s v="1"/>
    <n v="12.5"/>
    <n v="1"/>
    <n v="310.67"/>
    <n v="310.67"/>
    <n v="0"/>
    <n v="124.26800000000001"/>
    <x v="2"/>
  </r>
  <r>
    <s v="       105133"/>
    <s v="       102083"/>
    <s v="STOL s.306"/>
    <x v="6"/>
    <s v="28.04.04"/>
    <s v="01.05.04"/>
    <s v="1"/>
    <n v="12.5"/>
    <n v="1"/>
    <n v="220.61"/>
    <n v="220.61"/>
    <n v="0"/>
    <n v="88.244000000000014"/>
    <x v="2"/>
  </r>
  <r>
    <s v="       100208"/>
    <s v="       102086"/>
    <s v="STOL SA POKRETNOM KAZETOM"/>
    <x v="6"/>
    <s v="22.12.97"/>
    <s v="01.01.98"/>
    <s v="1"/>
    <n v="12.5"/>
    <n v="1"/>
    <n v="497.15000000000003"/>
    <n v="497.15000000000003"/>
    <n v="0"/>
    <n v="198.86"/>
    <x v="2"/>
  </r>
  <r>
    <s v="       101807"/>
    <s v="       102088"/>
    <s v="STOL STARI ZA INSTRUMENTE"/>
    <x v="6"/>
    <s v="01.01.05"/>
    <s v="01.02.05"/>
    <s v="1"/>
    <n v="12.5"/>
    <n v="1"/>
    <n v="15"/>
    <n v="15"/>
    <n v="0"/>
    <n v="6"/>
    <x v="2"/>
  </r>
  <r>
    <s v="       102583"/>
    <s v="       102089"/>
    <s v="STOL UF-130"/>
    <x v="6"/>
    <s v="01.01.97"/>
    <s v="01.02.97"/>
    <s v="1"/>
    <n v="12.5"/>
    <n v="1"/>
    <n v="187.54"/>
    <n v="187.54"/>
    <n v="0"/>
    <n v="75.016000000000005"/>
    <x v="2"/>
  </r>
  <r>
    <s v="       104233"/>
    <s v="       102090"/>
    <s v="STOL UREDSKI 140x80x75"/>
    <x v="6"/>
    <s v="18.01.10"/>
    <s v="01.02.10"/>
    <s v="1"/>
    <n v="12.5"/>
    <n v="1"/>
    <n v="216.85"/>
    <n v="216.85"/>
    <n v="0"/>
    <n v="86.740000000000009"/>
    <x v="2"/>
  </r>
  <r>
    <s v="       104234"/>
    <s v="       102090"/>
    <s v="STOL UREDSKI 140x80x75"/>
    <x v="6"/>
    <s v="18.01.10"/>
    <s v="01.02.10"/>
    <s v="1"/>
    <n v="12.5"/>
    <n v="1"/>
    <n v="216.85"/>
    <n v="216.85"/>
    <n v="0"/>
    <n v="86.740000000000009"/>
    <x v="2"/>
  </r>
  <r>
    <s v="       112777"/>
    <s v="       103230"/>
    <s v="STOL UREDSKI 180X90"/>
    <x v="6"/>
    <s v="10.07.25"/>
    <s v="01.08.25"/>
    <s v="1"/>
    <n v="12.5"/>
    <n v="1"/>
    <n v="540"/>
    <n v="28.13"/>
    <n v="511.87"/>
    <n v="540"/>
    <x v="1"/>
  </r>
  <r>
    <s v="       102435"/>
    <s v="       102091"/>
    <s v="STOL UREDSKI SALONSKI"/>
    <x v="6"/>
    <s v="01.01.97"/>
    <s v="01.02.97"/>
    <s v="1"/>
    <n v="12.5"/>
    <n v="1"/>
    <n v="37.51"/>
    <n v="37.51"/>
    <n v="0"/>
    <n v="15.004"/>
    <x v="2"/>
  </r>
  <r>
    <s v="       105162"/>
    <s v="       102092"/>
    <s v="STOL UREDSKI*KAZETA"/>
    <x v="6"/>
    <s v="06.07.00"/>
    <s v="01.08.00"/>
    <s v="1"/>
    <n v="12.5"/>
    <n v="1"/>
    <n v="345.23"/>
    <n v="345.23"/>
    <n v="0"/>
    <n v="138.09200000000001"/>
    <x v="2"/>
  </r>
  <r>
    <s v="       102474"/>
    <s v="       102093"/>
    <s v="STOL UZ GARNITURU"/>
    <x v="6"/>
    <s v="01.01.97"/>
    <s v="01.02.97"/>
    <s v="1"/>
    <n v="12.5"/>
    <n v="1"/>
    <n v="15"/>
    <n v="15"/>
    <n v="0"/>
    <n v="6"/>
    <x v="2"/>
  </r>
  <r>
    <s v="       103041"/>
    <s v="       102093"/>
    <s v="STOL UZ GARNITURU"/>
    <x v="6"/>
    <s v="01.01.97"/>
    <s v="01.02.97"/>
    <s v="1"/>
    <n v="12.5"/>
    <n v="1"/>
    <n v="37.520000000000003"/>
    <n v="37.520000000000003"/>
    <n v="0"/>
    <n v="15.008000000000003"/>
    <x v="2"/>
  </r>
  <r>
    <s v="       102916"/>
    <s v="       102094"/>
    <s v="STOL UZ GARNITURU/PROC."/>
    <x v="6"/>
    <s v="01.01.97"/>
    <s v="01.02.97"/>
    <s v="1"/>
    <n v="12.5"/>
    <n v="1"/>
    <n v="15"/>
    <n v="15"/>
    <n v="0"/>
    <n v="6"/>
    <x v="2"/>
  </r>
  <r>
    <s v="       102833"/>
    <s v="       102095"/>
    <s v="STOL VELIKI S MET. NOG."/>
    <x v="6"/>
    <s v="01.01.97"/>
    <s v="01.02.97"/>
    <s v="1"/>
    <n v="12.5"/>
    <n v="1"/>
    <n v="141.06"/>
    <n v="141.06"/>
    <n v="0"/>
    <n v="56.424000000000007"/>
    <x v="2"/>
  </r>
  <r>
    <s v="       101806"/>
    <s v="       102096"/>
    <s v="STOL VELIKI SMEĐI"/>
    <x v="6"/>
    <s v="01.01.05"/>
    <s v="01.02.05"/>
    <s v="1"/>
    <n v="12.5"/>
    <n v="1"/>
    <n v="37.520000000000003"/>
    <n v="37.520000000000003"/>
    <n v="0"/>
    <n v="15.008000000000003"/>
    <x v="2"/>
  </r>
  <r>
    <s v="       112697"/>
    <s v="       103197"/>
    <s v="STOL ZA HOLOGRAM 120X80"/>
    <x v="6"/>
    <s v="15.01.25"/>
    <s v="01.02.25"/>
    <s v="1"/>
    <n v="12.5"/>
    <n v="1"/>
    <n v="89.99"/>
    <n v="10.31"/>
    <n v="79.680000000000007"/>
    <n v="89.99"/>
    <x v="1"/>
  </r>
  <r>
    <s v="       101636"/>
    <s v="       102098"/>
    <s v="STOL ZA KOMPJUTER 180x80"/>
    <x v="6"/>
    <s v="07.04.04"/>
    <s v="01.05.04"/>
    <s v="1"/>
    <n v="12.5"/>
    <n v="1"/>
    <n v="194.28"/>
    <n v="194.28"/>
    <n v="0"/>
    <n v="77.712000000000003"/>
    <x v="2"/>
  </r>
  <r>
    <s v="       101637"/>
    <s v="       102098"/>
    <s v="STOL ZA KOMPJUTER 180x80"/>
    <x v="6"/>
    <s v="07.04.04"/>
    <s v="01.05.04"/>
    <s v="1"/>
    <n v="12.5"/>
    <n v="1"/>
    <n v="194.28"/>
    <n v="194.28"/>
    <n v="0"/>
    <n v="77.712000000000003"/>
    <x v="2"/>
  </r>
  <r>
    <s v="       102581"/>
    <s v="       102099"/>
    <s v="STOL ZA MAG. SEPARATOR"/>
    <x v="6"/>
    <s v="01.01.97"/>
    <s v="01.02.97"/>
    <s v="1"/>
    <n v="12.5"/>
    <n v="1"/>
    <n v="11.25"/>
    <n v="11.25"/>
    <n v="0"/>
    <n v="4.5"/>
    <x v="2"/>
  </r>
  <r>
    <s v="       102582"/>
    <s v="       102099"/>
    <s v="STOL ZA MAG. SEPARATOR"/>
    <x v="6"/>
    <s v="01.01.97"/>
    <s v="01.02.97"/>
    <s v="1"/>
    <n v="12.5"/>
    <n v="1"/>
    <n v="11.25"/>
    <n v="11.25"/>
    <n v="0"/>
    <n v="4.5"/>
    <x v="2"/>
  </r>
  <r>
    <s v="       101907"/>
    <s v="       102100"/>
    <s v="STOL ZA MAKETU 120x90x72"/>
    <x v="6"/>
    <s v="07.04.04"/>
    <s v="01.05.04"/>
    <s v="1"/>
    <n v="12.5"/>
    <n v="1"/>
    <n v="100.91"/>
    <n v="100.91"/>
    <n v="0"/>
    <n v="40.364000000000004"/>
    <x v="2"/>
  </r>
  <r>
    <s v="       102143"/>
    <s v="       102101"/>
    <s v="STOL ZA PISAĆI STROJ"/>
    <x v="6"/>
    <s v="01.01.97"/>
    <s v="01.02.97"/>
    <s v="1"/>
    <n v="12.5"/>
    <n v="1"/>
    <n v="30.01"/>
    <n v="30.01"/>
    <n v="0"/>
    <n v="12.004000000000001"/>
    <x v="2"/>
  </r>
  <r>
    <s v="       102826"/>
    <s v="       102101"/>
    <s v="STOL ZA PISAĆI STROJ"/>
    <x v="6"/>
    <s v="01.01.97"/>
    <s v="01.02.97"/>
    <s v="1"/>
    <n v="12.5"/>
    <n v="1"/>
    <n v="37.520000000000003"/>
    <n v="37.520000000000003"/>
    <n v="0"/>
    <n v="15.008000000000003"/>
    <x v="2"/>
  </r>
  <r>
    <s v="       103039"/>
    <s v="       102101"/>
    <s v="STOL ZA PISAĆI STROJ"/>
    <x v="6"/>
    <s v="01.01.97"/>
    <s v="01.02.97"/>
    <s v="1"/>
    <n v="12.5"/>
    <n v="1"/>
    <n v="30.01"/>
    <n v="30.01"/>
    <n v="0"/>
    <n v="12.004000000000001"/>
    <x v="2"/>
  </r>
  <r>
    <s v="       103068"/>
    <s v="       102101"/>
    <s v="STOL ZA PISAĆI STROJ"/>
    <x v="6"/>
    <s v="01.01.97"/>
    <s v="01.02.97"/>
    <s v="1"/>
    <n v="12.5"/>
    <n v="1"/>
    <n v="30.01"/>
    <n v="30.01"/>
    <n v="0"/>
    <n v="12.004000000000001"/>
    <x v="2"/>
  </r>
  <r>
    <s v="       102473"/>
    <s v="       102106"/>
    <s v="STOL ZA TELEFON"/>
    <x v="6"/>
    <s v="01.01.97"/>
    <s v="01.02.97"/>
    <s v="1"/>
    <n v="12.5"/>
    <n v="1"/>
    <n v="150.04"/>
    <n v="150.04"/>
    <n v="0"/>
    <n v="60.015999999999998"/>
    <x v="2"/>
  </r>
  <r>
    <s v="       105716"/>
    <s v="       102106"/>
    <s v="STOL ZA TELEFON"/>
    <x v="6"/>
    <s v="01.01.97"/>
    <s v="01.02.97"/>
    <s v="1"/>
    <n v="12.5"/>
    <n v="1"/>
    <n v="18.760000000000002"/>
    <n v="18.760000000000002"/>
    <n v="0"/>
    <n v="7.5040000000000013"/>
    <x v="2"/>
  </r>
  <r>
    <s v="       106237"/>
    <s v="       102108"/>
    <s v="STOL ZA VAGE III-15"/>
    <x v="6"/>
    <s v="01.01.97"/>
    <s v="01.02.97"/>
    <s v="1"/>
    <n v="12.5"/>
    <n v="1"/>
    <n v="138.78"/>
    <n v="138.78"/>
    <n v="0"/>
    <n v="55.512"/>
    <x v="2"/>
  </r>
  <r>
    <s v="       106341"/>
    <s v="       102108"/>
    <s v="STOL ZA VAGE III-15"/>
    <x v="6"/>
    <s v="01.01.97"/>
    <s v="01.02.97"/>
    <s v="1"/>
    <n v="12.5"/>
    <n v="1"/>
    <n v="138.78"/>
    <n v="138.78"/>
    <n v="0"/>
    <n v="55.512"/>
    <x v="2"/>
  </r>
  <r>
    <s v="       102503"/>
    <s v="       102109"/>
    <s v="STOL ZA VAGU"/>
    <x v="6"/>
    <s v="01.01.97"/>
    <s v="01.02.97"/>
    <s v="1"/>
    <n v="12.5"/>
    <n v="1"/>
    <n v="11.25"/>
    <n v="11.25"/>
    <n v="0"/>
    <n v="4.5"/>
    <x v="2"/>
  </r>
  <r>
    <s v="       102504"/>
    <s v="       102109"/>
    <s v="STOL ZA VAGU"/>
    <x v="6"/>
    <s v="01.01.97"/>
    <s v="01.02.97"/>
    <s v="1"/>
    <n v="12.5"/>
    <n v="1"/>
    <n v="11.25"/>
    <n v="11.25"/>
    <n v="0"/>
    <n v="4.5"/>
    <x v="2"/>
  </r>
  <r>
    <s v="       105218"/>
    <s v="       102109"/>
    <s v="STOL ZA VAGU"/>
    <x v="6"/>
    <s v="01.01.97"/>
    <s v="01.02.97"/>
    <s v="1"/>
    <n v="12.5"/>
    <n v="1"/>
    <n v="113.64"/>
    <n v="113.64"/>
    <n v="0"/>
    <n v="45.456000000000003"/>
    <x v="2"/>
  </r>
  <r>
    <s v="       105298"/>
    <s v="       102109"/>
    <s v="STOL ZA VAGU"/>
    <x v="6"/>
    <s v="01.01.97"/>
    <s v="01.02.97"/>
    <s v="1"/>
    <n v="12.5"/>
    <n v="1"/>
    <n v="113.64"/>
    <n v="113.64"/>
    <n v="0"/>
    <n v="45.456000000000003"/>
    <x v="2"/>
  </r>
  <r>
    <s v="       105037"/>
    <s v="       102111"/>
    <s v="STOLA ZA MIKROSKOPSKOPIRA"/>
    <x v="6"/>
    <s v="22.03.06"/>
    <s v="01.04.06"/>
    <s v="1"/>
    <n v="12.5"/>
    <n v="1"/>
    <n v="1700.18"/>
    <n v="1700.18"/>
    <n v="0"/>
    <n v="680.07200000000012"/>
    <x v="2"/>
  </r>
  <r>
    <s v="       105932"/>
    <s v="       102115"/>
    <s v="STOLAC"/>
    <x v="6"/>
    <s v="27.12.04"/>
    <s v="01.01.05"/>
    <s v="1"/>
    <n v="12.5"/>
    <n v="1"/>
    <n v="131.27000000000001"/>
    <n v="131.27000000000001"/>
    <n v="0"/>
    <n v="52.50800000000001"/>
    <x v="2"/>
  </r>
  <r>
    <s v="       111981"/>
    <s v="       102828"/>
    <s v="STOLAC"/>
    <x v="6"/>
    <s v="10.09.21"/>
    <s v="01.10.21"/>
    <s v="1"/>
    <n v="12.5"/>
    <n v="1"/>
    <n v="56.300000000000004"/>
    <n v="29.92"/>
    <n v="26.38"/>
    <n v="56.300000000000004"/>
    <x v="1"/>
  </r>
  <r>
    <s v="       112512"/>
    <s v="       103096"/>
    <s v="STOLAC"/>
    <x v="6"/>
    <s v="20.10.23"/>
    <s v="01.11.23"/>
    <s v="1"/>
    <n v="12.5"/>
    <n v="1"/>
    <n v="75"/>
    <n v="20.32"/>
    <n v="54.68"/>
    <n v="75"/>
    <x v="1"/>
  </r>
  <r>
    <s v="       112513"/>
    <s v="       103096"/>
    <s v="STOLAC"/>
    <x v="6"/>
    <s v="20.10.23"/>
    <s v="01.11.23"/>
    <s v="1"/>
    <n v="12.5"/>
    <n v="1"/>
    <n v="75"/>
    <n v="20.32"/>
    <n v="54.68"/>
    <n v="75"/>
    <x v="1"/>
  </r>
  <r>
    <s v="       100481"/>
    <s v="       102113"/>
    <s v="STOLAC  ŠKOLSKI"/>
    <x v="6"/>
    <s v="15.03.02"/>
    <s v="01.04.02"/>
    <s v="1"/>
    <n v="12.5"/>
    <n v="1"/>
    <n v="30.900000000000002"/>
    <n v="30.900000000000002"/>
    <n v="0"/>
    <n v="12.360000000000001"/>
    <x v="2"/>
  </r>
  <r>
    <s v="       11176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7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69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0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1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2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7"/>
    <s v="       102759"/>
    <s v="STOLAC 1120TN"/>
    <x v="6"/>
    <s v="22.03.21"/>
    <m/>
    <s v="1"/>
    <n v="12.5"/>
    <n v="1"/>
    <n v="22.400000000000002"/>
    <n v="0"/>
    <n v="22.400000000000002"/>
    <n v="22.400000000000002"/>
    <x v="1"/>
  </r>
  <r>
    <s v="       11177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79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0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1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2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7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89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0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1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2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7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799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0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1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2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7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09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0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1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2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3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4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5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6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7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1818"/>
    <s v="       102759"/>
    <s v="STOLAC 1120TN"/>
    <x v="6"/>
    <s v="22.03.21"/>
    <s v="01.04.21"/>
    <s v="1"/>
    <n v="12.5"/>
    <n v="1"/>
    <n v="22.400000000000002"/>
    <n v="13.3"/>
    <n v="9.1"/>
    <n v="22.400000000000002"/>
    <x v="1"/>
  </r>
  <r>
    <s v="       110752"/>
    <s v="       102116"/>
    <s v="Stolac Adria"/>
    <x v="6"/>
    <s v="20.11.17"/>
    <s v="01.12.17"/>
    <s v="1"/>
    <n v="12.5"/>
    <n v="1"/>
    <n v="89.75"/>
    <n v="89.75"/>
    <n v="0"/>
    <n v="35.9"/>
    <x v="2"/>
  </r>
  <r>
    <s v="       110753"/>
    <s v="       102116"/>
    <s v="Stolac Adria"/>
    <x v="6"/>
    <s v="20.11.17"/>
    <s v="01.12.17"/>
    <s v="1"/>
    <n v="12.5"/>
    <n v="1"/>
    <n v="89.75"/>
    <n v="89.75"/>
    <n v="0"/>
    <n v="35.9"/>
    <x v="2"/>
  </r>
  <r>
    <s v="       11059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59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0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1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2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3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4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5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8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69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0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1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2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3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4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5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6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10677"/>
    <s v="       102117"/>
    <s v="Stolac Adria sivi"/>
    <x v="6"/>
    <s v="08.09.17"/>
    <s v="01.10.17"/>
    <s v="1"/>
    <n v="12.5"/>
    <n v="1"/>
    <n v="68.8"/>
    <n v="68.8"/>
    <n v="0"/>
    <n v="27.52"/>
    <x v="2"/>
  </r>
  <r>
    <s v="       101613"/>
    <s v="       102118"/>
    <s v="STOLAC ASCONA"/>
    <x v="6"/>
    <s v="28.10.02"/>
    <s v="01.11.02"/>
    <s v="1"/>
    <n v="12.5"/>
    <n v="1"/>
    <n v="14.57"/>
    <n v="14.57"/>
    <n v="0"/>
    <n v="5.8280000000000003"/>
    <x v="2"/>
  </r>
  <r>
    <s v="       101614"/>
    <s v="       102118"/>
    <s v="STOLAC ASCONA"/>
    <x v="6"/>
    <s v="28.10.02"/>
    <s v="01.11.02"/>
    <s v="1"/>
    <n v="12.5"/>
    <n v="1"/>
    <n v="14.57"/>
    <n v="14.57"/>
    <n v="0"/>
    <n v="5.8280000000000003"/>
    <x v="2"/>
  </r>
  <r>
    <s v="       111959"/>
    <s v="       102822"/>
    <s v="STOLAC BIJELI"/>
    <x v="6"/>
    <s v="31.08.21"/>
    <s v="01.09.21"/>
    <s v="1"/>
    <n v="12.5"/>
    <n v="1"/>
    <n v="12.91"/>
    <n v="6.98"/>
    <n v="5.93"/>
    <n v="12.91"/>
    <x v="1"/>
  </r>
  <r>
    <s v="       111960"/>
    <s v="       102822"/>
    <s v="STOLAC BIJELI"/>
    <x v="6"/>
    <s v="31.08.21"/>
    <s v="01.09.21"/>
    <s v="1"/>
    <n v="12.5"/>
    <n v="1"/>
    <n v="12.91"/>
    <n v="6.98"/>
    <n v="5.93"/>
    <n v="12.91"/>
    <x v="1"/>
  </r>
  <r>
    <s v="       111961"/>
    <s v="       102822"/>
    <s v="STOLAC BIJELI"/>
    <x v="6"/>
    <s v="31.08.21"/>
    <s v="01.09.21"/>
    <s v="1"/>
    <n v="12.5"/>
    <n v="1"/>
    <n v="12.91"/>
    <n v="6.98"/>
    <n v="5.93"/>
    <n v="12.91"/>
    <x v="1"/>
  </r>
  <r>
    <s v="       111962"/>
    <s v="       102822"/>
    <s v="STOLAC BIJELI"/>
    <x v="6"/>
    <s v="31.08.21"/>
    <s v="01.09.21"/>
    <s v="1"/>
    <n v="12.5"/>
    <n v="1"/>
    <n v="12.91"/>
    <n v="6.98"/>
    <n v="5.93"/>
    <n v="12.91"/>
    <x v="1"/>
  </r>
  <r>
    <s v="       104798"/>
    <s v="       102120"/>
    <s v="Stolac daktilo"/>
    <x v="6"/>
    <s v="06.04.04"/>
    <s v="01.05.04"/>
    <s v="1"/>
    <n v="12.5"/>
    <n v="1"/>
    <n v="213.93"/>
    <n v="213.93"/>
    <n v="0"/>
    <n v="85.572000000000003"/>
    <x v="2"/>
  </r>
  <r>
    <s v="       105387"/>
    <s v="       102123"/>
    <s v="STOLAC DAKTILO"/>
    <x v="6"/>
    <s v="16.03.02"/>
    <s v="01.04.02"/>
    <s v="1"/>
    <n v="12.5"/>
    <n v="1"/>
    <n v="83.49"/>
    <n v="83.49"/>
    <n v="0"/>
    <n v="33.396000000000001"/>
    <x v="2"/>
  </r>
  <r>
    <s v="       105637"/>
    <s v="       102122"/>
    <s v="STOLAC DAKTILO"/>
    <x v="6"/>
    <s v="29.03.02"/>
    <s v="01.04.02"/>
    <s v="1"/>
    <n v="12.5"/>
    <n v="1"/>
    <n v="24.27"/>
    <n v="24.27"/>
    <n v="0"/>
    <n v="9.7080000000000002"/>
    <x v="2"/>
  </r>
  <r>
    <s v="       110854"/>
    <s v="       102120"/>
    <s v="Stolac daktilo"/>
    <x v="6"/>
    <s v="16.03.18"/>
    <s v="01.04.18"/>
    <s v="1"/>
    <n v="12.5"/>
    <n v="1"/>
    <n v="148.6"/>
    <n v="142.41"/>
    <n v="6.19"/>
    <n v="59.44"/>
    <x v="2"/>
  </r>
  <r>
    <s v="       103816"/>
    <s v="       102125"/>
    <s v="STOLAC DAKTILO SA RUKOH."/>
    <x v="6"/>
    <s v="23.10.98"/>
    <s v="01.11.98"/>
    <s v="1"/>
    <n v="12.5"/>
    <n v="1"/>
    <n v="116.58"/>
    <n v="116.58"/>
    <n v="0"/>
    <n v="46.632000000000005"/>
    <x v="2"/>
  </r>
  <r>
    <s v="       100840"/>
    <s v="       102126"/>
    <s v="STOLAC DAKTILO SIVI"/>
    <x v="6"/>
    <s v="18.11.97"/>
    <s v="01.12.97"/>
    <s v="1"/>
    <n v="12.5"/>
    <n v="1"/>
    <n v="81.7"/>
    <n v="81.7"/>
    <n v="0"/>
    <n v="32.68"/>
    <x v="2"/>
  </r>
  <r>
    <s v="       105100"/>
    <s v="       102128"/>
    <s v="STOLAC DRVENI (PROC. PF)"/>
    <x v="6"/>
    <s v="01.01.97"/>
    <s v="01.02.97"/>
    <s v="1"/>
    <n v="12.5"/>
    <n v="1"/>
    <n v="26.54"/>
    <n v="26.54"/>
    <n v="0"/>
    <n v="10.616"/>
    <x v="2"/>
  </r>
  <r>
    <s v="       105101"/>
    <s v="       102128"/>
    <s v="STOLAC DRVENI (PROC. PF)"/>
    <x v="6"/>
    <s v="01.01.97"/>
    <s v="01.02.97"/>
    <s v="1"/>
    <n v="12.5"/>
    <n v="1"/>
    <n v="26.54"/>
    <n v="26.54"/>
    <n v="0"/>
    <n v="10.616"/>
    <x v="2"/>
  </r>
  <r>
    <s v="       105539"/>
    <s v="       102128"/>
    <s v="STOLAC DRVENI (PROC. PF)"/>
    <x v="6"/>
    <s v="01.01.97"/>
    <s v="01.02.97"/>
    <s v="1"/>
    <n v="12.5"/>
    <n v="1"/>
    <n v="26.54"/>
    <n v="26.54"/>
    <n v="0"/>
    <n v="10.616"/>
    <x v="2"/>
  </r>
  <r>
    <s v="       104939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5417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5420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5453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5514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5518"/>
    <s v="       102130"/>
    <s v="STOLAC DRVENI ŠKOLSKI"/>
    <x v="6"/>
    <s v="01.01.97"/>
    <s v="01.02.97"/>
    <s v="1"/>
    <n v="12.5"/>
    <n v="1"/>
    <n v="28.5"/>
    <n v="28.5"/>
    <n v="0"/>
    <n v="11.4"/>
    <x v="2"/>
  </r>
  <r>
    <s v="       100384"/>
    <s v="       102131"/>
    <s v="STOLAC DS SILLA"/>
    <x v="6"/>
    <s v="18.07.14"/>
    <s v="01.08.14"/>
    <s v="1"/>
    <n v="12.5"/>
    <n v="1"/>
    <n v="82.29"/>
    <n v="82.29"/>
    <n v="0"/>
    <n v="32.916000000000004"/>
    <x v="2"/>
  </r>
  <r>
    <s v="       100386"/>
    <s v="       102131"/>
    <s v="STOLAC DS SILLA"/>
    <x v="6"/>
    <s v="18.07.14"/>
    <s v="01.08.14"/>
    <s v="1"/>
    <n v="12.5"/>
    <n v="1"/>
    <n v="82.29"/>
    <n v="82.29"/>
    <n v="0"/>
    <n v="32.916000000000004"/>
    <x v="2"/>
  </r>
  <r>
    <s v="       100054"/>
    <s v="       102132"/>
    <s v="STOLAC HOKLICA (PF)"/>
    <x v="6"/>
    <s v="01.01.97"/>
    <s v="01.02.97"/>
    <s v="1"/>
    <n v="12.5"/>
    <n v="1"/>
    <n v="21.900000000000002"/>
    <n v="21.900000000000002"/>
    <n v="0"/>
    <n v="8.7600000000000016"/>
    <x v="2"/>
  </r>
  <r>
    <s v="       10058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4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5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6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7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8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89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4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5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6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7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8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599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4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5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6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7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8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09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4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5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6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7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8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19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2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2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2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2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24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50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51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52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0653"/>
    <s v="       102133"/>
    <s v="STOLAC KICCA SIVI"/>
    <x v="6"/>
    <s v="21.09.07"/>
    <s v="01.10.07"/>
    <s v="1"/>
    <n v="12.5"/>
    <n v="1"/>
    <n v="74.48"/>
    <n v="74.48"/>
    <n v="0"/>
    <n v="29.792000000000002"/>
    <x v="2"/>
  </r>
  <r>
    <s v="       105928"/>
    <s v="       102134"/>
    <s v="STOLAC KONF."/>
    <x v="6"/>
    <s v="27.12.04"/>
    <s v="01.01.05"/>
    <s v="1"/>
    <n v="12.5"/>
    <n v="1"/>
    <n v="30.41"/>
    <n v="30.41"/>
    <n v="0"/>
    <n v="12.164000000000001"/>
    <x v="2"/>
  </r>
  <r>
    <s v="       105929"/>
    <s v="       102134"/>
    <s v="STOLAC KONF."/>
    <x v="6"/>
    <s v="27.12.04"/>
    <s v="01.01.05"/>
    <s v="1"/>
    <n v="12.5"/>
    <n v="1"/>
    <n v="30.41"/>
    <n v="30.41"/>
    <n v="0"/>
    <n v="12.164000000000001"/>
    <x v="2"/>
  </r>
  <r>
    <s v="       105930"/>
    <s v="       102134"/>
    <s v="STOLAC KONF."/>
    <x v="6"/>
    <s v="27.12.04"/>
    <s v="01.01.05"/>
    <s v="1"/>
    <n v="12.5"/>
    <n v="1"/>
    <n v="30.41"/>
    <n v="30.41"/>
    <n v="0"/>
    <n v="12.164000000000001"/>
    <x v="2"/>
  </r>
  <r>
    <s v="       105931"/>
    <s v="       102134"/>
    <s v="STOLAC KONF."/>
    <x v="6"/>
    <s v="27.12.04"/>
    <s v="01.01.05"/>
    <s v="1"/>
    <n v="12.5"/>
    <n v="1"/>
    <n v="30.41"/>
    <n v="30.41"/>
    <n v="0"/>
    <n v="12.164000000000001"/>
    <x v="2"/>
  </r>
  <r>
    <s v="       105933"/>
    <s v="       102134"/>
    <s v="STOLAC KONF."/>
    <x v="6"/>
    <s v="27.12.04"/>
    <s v="01.01.05"/>
    <s v="1"/>
    <n v="12.5"/>
    <n v="1"/>
    <n v="30.41"/>
    <n v="30.41"/>
    <n v="0"/>
    <n v="12.164000000000001"/>
    <x v="2"/>
  </r>
  <r>
    <s v="       105924"/>
    <s v="       102135"/>
    <s v="STOLAC KONF. CRNI"/>
    <x v="6"/>
    <s v="20.01.05"/>
    <s v="01.02.05"/>
    <s v="1"/>
    <n v="12.5"/>
    <n v="1"/>
    <n v="29.060000000000002"/>
    <n v="29.060000000000002"/>
    <n v="0"/>
    <n v="11.624000000000002"/>
    <x v="2"/>
  </r>
  <r>
    <s v="       105792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3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4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5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6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7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8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9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800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801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962"/>
    <s v="       102136"/>
    <s v="STOLAC KONF. CRNI ISO"/>
    <x v="6"/>
    <s v="04.03.05"/>
    <s v="01.04.05"/>
    <s v="1"/>
    <n v="12.5"/>
    <n v="1"/>
    <n v="18.61"/>
    <n v="18.61"/>
    <n v="0"/>
    <n v="7.444"/>
    <x v="2"/>
  </r>
  <r>
    <s v="       105790"/>
    <s v="       102137"/>
    <s v="STOLAC KONF. PLAVI ISO"/>
    <x v="6"/>
    <s v="04.03.05"/>
    <s v="01.04.05"/>
    <s v="1"/>
    <n v="12.5"/>
    <n v="1"/>
    <n v="18.600000000000001"/>
    <n v="18.600000000000001"/>
    <n v="0"/>
    <n v="7.4400000000000013"/>
    <x v="2"/>
  </r>
  <r>
    <s v="       105791"/>
    <s v="       102137"/>
    <s v="STOLAC KONF. PLAVI ISO"/>
    <x v="6"/>
    <s v="04.03.05"/>
    <s v="01.04.05"/>
    <s v="1"/>
    <n v="12.5"/>
    <n v="1"/>
    <n v="18.61"/>
    <n v="18.61"/>
    <n v="0"/>
    <n v="7.444"/>
    <x v="2"/>
  </r>
  <r>
    <s v="       105951"/>
    <s v="       102137"/>
    <s v="STOLAC KONF. PLAVI ISO"/>
    <x v="6"/>
    <s v="04.03.05"/>
    <s v="01.04.05"/>
    <s v="1"/>
    <n v="12.5"/>
    <n v="1"/>
    <n v="18.600000000000001"/>
    <n v="18.600000000000001"/>
    <n v="0"/>
    <n v="7.4400000000000013"/>
    <x v="2"/>
  </r>
  <r>
    <s v="       105952"/>
    <s v="       102137"/>
    <s v="STOLAC KONF. PLAVI ISO"/>
    <x v="6"/>
    <s v="04.03.05"/>
    <s v="01.04.05"/>
    <s v="1"/>
    <n v="12.5"/>
    <n v="1"/>
    <n v="18.600000000000001"/>
    <n v="18.600000000000001"/>
    <n v="0"/>
    <n v="7.4400000000000013"/>
    <x v="2"/>
  </r>
  <r>
    <s v="       110140"/>
    <s v="       102138"/>
    <s v="Stolac konf. sivi"/>
    <x v="6"/>
    <s v="22.09.16"/>
    <s v="01.10.16"/>
    <s v="1"/>
    <n v="12.5"/>
    <n v="1"/>
    <n v="33.96"/>
    <n v="33.96"/>
    <n v="0"/>
    <n v="13.584000000000001"/>
    <x v="2"/>
  </r>
  <r>
    <s v="       110141"/>
    <s v="       102138"/>
    <s v="Stolac konf. sivi"/>
    <x v="6"/>
    <s v="22.09.16"/>
    <s v="01.10.16"/>
    <s v="1"/>
    <n v="12.5"/>
    <n v="1"/>
    <n v="33.96"/>
    <n v="33.96"/>
    <n v="0"/>
    <n v="13.584000000000001"/>
    <x v="2"/>
  </r>
  <r>
    <s v="       101680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686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693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697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700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703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704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705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706"/>
    <s v="       102139"/>
    <s v="STOLAC KONF.CRNI"/>
    <x v="6"/>
    <s v="29.10.15"/>
    <s v="01.11.15"/>
    <s v="1"/>
    <n v="12.5"/>
    <n v="1"/>
    <n v="17.59"/>
    <n v="17.59"/>
    <n v="0"/>
    <n v="7.0360000000000005"/>
    <x v="2"/>
  </r>
  <r>
    <s v="       101315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17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20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21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22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23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24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1358"/>
    <s v="       102141"/>
    <s v="STOLAC KONFER."/>
    <x v="6"/>
    <s v="12.08.04"/>
    <s v="01.09.04"/>
    <s v="1"/>
    <n v="12.5"/>
    <n v="1"/>
    <n v="36.43"/>
    <n v="36.43"/>
    <n v="0"/>
    <n v="14.572000000000001"/>
    <x v="2"/>
  </r>
  <r>
    <s v="       103393"/>
    <s v="       102141"/>
    <s v="STOLAC KONFER."/>
    <x v="6"/>
    <s v="28.04.05"/>
    <s v="01.05.05"/>
    <s v="1"/>
    <n v="12.5"/>
    <n v="1"/>
    <n v="21.04"/>
    <n v="21.04"/>
    <n v="0"/>
    <n v="8.4160000000000004"/>
    <x v="2"/>
  </r>
  <r>
    <s v="       103394"/>
    <s v="       102141"/>
    <s v="STOLAC KONFER."/>
    <x v="6"/>
    <s v="28.04.05"/>
    <s v="01.05.05"/>
    <s v="1"/>
    <n v="12.5"/>
    <n v="1"/>
    <n v="21.04"/>
    <n v="21.04"/>
    <n v="0"/>
    <n v="8.4160000000000004"/>
    <x v="2"/>
  </r>
  <r>
    <s v="       103395"/>
    <s v="       102141"/>
    <s v="STOLAC KONFER."/>
    <x v="6"/>
    <s v="28.04.05"/>
    <s v="01.05.05"/>
    <s v="1"/>
    <n v="12.5"/>
    <n v="1"/>
    <n v="21.04"/>
    <n v="21.04"/>
    <n v="0"/>
    <n v="8.4160000000000004"/>
    <x v="2"/>
  </r>
  <r>
    <s v="       100236"/>
    <s v="       102140"/>
    <s v="STOLAC KONFER.- BORDO"/>
    <x v="6"/>
    <s v="18.10.06"/>
    <s v="01.11.06"/>
    <s v="1"/>
    <n v="12.5"/>
    <n v="1"/>
    <n v="54"/>
    <n v="54"/>
    <n v="0"/>
    <n v="21.6"/>
    <x v="2"/>
  </r>
  <r>
    <s v="       100237"/>
    <s v="       102140"/>
    <s v="STOLAC KONFER.- BORDO"/>
    <x v="6"/>
    <s v="18.10.06"/>
    <s v="01.11.06"/>
    <s v="1"/>
    <n v="12.5"/>
    <n v="1"/>
    <n v="54"/>
    <n v="54"/>
    <n v="0"/>
    <n v="21.6"/>
    <x v="2"/>
  </r>
  <r>
    <s v="       100238"/>
    <s v="       102140"/>
    <s v="STOLAC KONFER.- BORDO"/>
    <x v="6"/>
    <s v="18.10.06"/>
    <s v="01.11.06"/>
    <s v="1"/>
    <n v="12.5"/>
    <n v="1"/>
    <n v="54"/>
    <n v="54"/>
    <n v="0"/>
    <n v="21.6"/>
    <x v="2"/>
  </r>
  <r>
    <s v="       104291"/>
    <s v="       102142"/>
    <s v="STOLAC KONFER. CRNI"/>
    <x v="6"/>
    <s v="28.05.07"/>
    <s v="01.06.07"/>
    <s v="1"/>
    <n v="12.5"/>
    <n v="1"/>
    <n v="23.650000000000002"/>
    <n v="23.650000000000002"/>
    <n v="0"/>
    <n v="9.4600000000000009"/>
    <x v="2"/>
  </r>
  <r>
    <s v="       100045"/>
    <s v="       102143"/>
    <s v="STOLAC KONFER. CRVENI"/>
    <x v="6"/>
    <s v="19.02.08"/>
    <s v="01.03.08"/>
    <s v="1"/>
    <n v="12.5"/>
    <n v="1"/>
    <n v="34.19"/>
    <n v="34.19"/>
    <n v="0"/>
    <n v="13.676"/>
    <x v="2"/>
  </r>
  <r>
    <s v="       100046"/>
    <s v="       102143"/>
    <s v="STOLAC KONFER. CRVENI"/>
    <x v="6"/>
    <s v="19.02.08"/>
    <s v="01.03.08"/>
    <s v="1"/>
    <n v="12.5"/>
    <n v="1"/>
    <n v="23.650000000000002"/>
    <n v="23.650000000000002"/>
    <n v="0"/>
    <n v="9.4600000000000009"/>
    <x v="2"/>
  </r>
  <r>
    <s v="       100047"/>
    <s v="       102143"/>
    <s v="STOLAC KONFER. CRVENI"/>
    <x v="6"/>
    <s v="19.02.08"/>
    <s v="01.03.08"/>
    <s v="1"/>
    <n v="12.5"/>
    <n v="1"/>
    <n v="23.650000000000002"/>
    <n v="23.650000000000002"/>
    <n v="0"/>
    <n v="9.4600000000000009"/>
    <x v="2"/>
  </r>
  <r>
    <s v="       100048"/>
    <s v="       102143"/>
    <s v="STOLAC KONFER. CRVENI"/>
    <x v="6"/>
    <s v="19.02.08"/>
    <s v="01.03.08"/>
    <s v="1"/>
    <n v="12.5"/>
    <n v="1"/>
    <n v="23.650000000000002"/>
    <n v="23.650000000000002"/>
    <n v="0"/>
    <n v="9.4600000000000009"/>
    <x v="2"/>
  </r>
  <r>
    <s v="       100049"/>
    <s v="       102143"/>
    <s v="STOLAC KONFER. CRVENI"/>
    <x v="6"/>
    <s v="19.02.08"/>
    <s v="01.03.08"/>
    <s v="1"/>
    <n v="12.5"/>
    <n v="1"/>
    <n v="34.19"/>
    <n v="34.19"/>
    <n v="0"/>
    <n v="13.676"/>
    <x v="2"/>
  </r>
  <r>
    <s v="       101056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57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58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59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0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1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2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3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4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5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6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7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8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69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0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1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2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3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4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5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6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7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8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79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0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1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2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3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4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085"/>
    <s v="       102145"/>
    <s v="STOLAC KONFER.LK 01"/>
    <x v="6"/>
    <s v="17.12.09"/>
    <s v="01.01.10"/>
    <s v="1"/>
    <n v="12.5"/>
    <n v="1"/>
    <n v="57.300000000000004"/>
    <n v="57.300000000000004"/>
    <n v="0"/>
    <n v="22.92"/>
    <x v="2"/>
  </r>
  <r>
    <s v="       101232"/>
    <s v="       102146"/>
    <s v="STOLAC KONFEREN."/>
    <x v="6"/>
    <s v="18.09.02"/>
    <s v="01.10.02"/>
    <s v="1"/>
    <n v="12.5"/>
    <n v="1"/>
    <n v="50.71"/>
    <n v="50.71"/>
    <n v="0"/>
    <n v="20.284000000000002"/>
    <x v="2"/>
  </r>
  <r>
    <s v="       101233"/>
    <s v="       102146"/>
    <s v="STOLAC KONFEREN."/>
    <x v="6"/>
    <s v="18.09.02"/>
    <s v="01.10.02"/>
    <s v="1"/>
    <n v="12.5"/>
    <n v="1"/>
    <n v="50.71"/>
    <n v="50.71"/>
    <n v="0"/>
    <n v="20.284000000000002"/>
    <x v="2"/>
  </r>
  <r>
    <s v="       111970"/>
    <s v="       102146"/>
    <s v="STOLAC KONFEREN."/>
    <x v="6"/>
    <s v="17.09.21"/>
    <s v="01.10.21"/>
    <s v="1"/>
    <n v="12.5"/>
    <n v="1"/>
    <n v="58.06"/>
    <n v="30.85"/>
    <n v="27.21"/>
    <n v="58.06"/>
    <x v="1"/>
  </r>
  <r>
    <s v="       111971"/>
    <s v="       102146"/>
    <s v="STOLAC KONFEREN."/>
    <x v="6"/>
    <s v="17.09.21"/>
    <s v="01.10.21"/>
    <s v="1"/>
    <n v="12.5"/>
    <n v="1"/>
    <n v="58.06"/>
    <n v="30.85"/>
    <n v="27.21"/>
    <n v="58.06"/>
    <x v="1"/>
  </r>
  <r>
    <s v="       111972"/>
    <s v="       102146"/>
    <s v="STOLAC KONFEREN."/>
    <x v="6"/>
    <s v="17.09.21"/>
    <s v="01.10.21"/>
    <s v="1"/>
    <n v="12.5"/>
    <n v="1"/>
    <n v="58.06"/>
    <n v="30.85"/>
    <n v="27.21"/>
    <n v="58.06"/>
    <x v="1"/>
  </r>
  <r>
    <s v="       101234"/>
    <s v="       102147"/>
    <s v="STOLAC KONFEREN. VALENCIA"/>
    <x v="6"/>
    <s v="18.09.02"/>
    <s v="01.10.02"/>
    <s v="1"/>
    <n v="12.5"/>
    <n v="1"/>
    <n v="50.71"/>
    <n v="50.71"/>
    <n v="0"/>
    <n v="20.284000000000002"/>
    <x v="2"/>
  </r>
  <r>
    <s v="       101235"/>
    <s v="       102147"/>
    <s v="STOLAC KONFEREN. VALENCIA"/>
    <x v="6"/>
    <s v="18.09.02"/>
    <s v="01.10.02"/>
    <s v="1"/>
    <n v="12.5"/>
    <n v="1"/>
    <n v="50.71"/>
    <n v="50.71"/>
    <n v="0"/>
    <n v="20.284000000000002"/>
    <x v="2"/>
  </r>
  <r>
    <s v="       101268"/>
    <s v="       102147"/>
    <s v="STOLAC KONFEREN. VALENCIA"/>
    <x v="6"/>
    <s v="04.10.02"/>
    <s v="01.11.02"/>
    <s v="1"/>
    <n v="12.5"/>
    <n v="1"/>
    <n v="50.71"/>
    <n v="50.71"/>
    <n v="0"/>
    <n v="20.284000000000002"/>
    <x v="2"/>
  </r>
  <r>
    <s v="       101269"/>
    <s v="       102147"/>
    <s v="STOLAC KONFEREN. VALENCIA"/>
    <x v="6"/>
    <s v="04.10.02"/>
    <s v="01.11.02"/>
    <s v="1"/>
    <n v="12.5"/>
    <n v="1"/>
    <n v="50.71"/>
    <n v="50.71"/>
    <n v="0"/>
    <n v="20.284000000000002"/>
    <x v="2"/>
  </r>
  <r>
    <s v="       101270"/>
    <s v="       102147"/>
    <s v="STOLAC KONFEREN. VALENCIA"/>
    <x v="6"/>
    <s v="04.10.02"/>
    <s v="01.11.02"/>
    <s v="1"/>
    <n v="12.5"/>
    <n v="1"/>
    <n v="50.71"/>
    <n v="50.71"/>
    <n v="0"/>
    <n v="20.284000000000002"/>
    <x v="2"/>
  </r>
  <r>
    <s v="       101271"/>
    <s v="       102148"/>
    <s v="STOLAC KONFEREN. VALEVCIA"/>
    <x v="6"/>
    <s v="04.10.02"/>
    <s v="01.11.02"/>
    <s v="1"/>
    <n v="12.5"/>
    <n v="1"/>
    <n v="50.71"/>
    <n v="50.71"/>
    <n v="0"/>
    <n v="20.284000000000002"/>
    <x v="2"/>
  </r>
  <r>
    <s v="       101800"/>
    <s v="       102149"/>
    <s v="STOLAC KONFEREN.VALENCIA"/>
    <x v="6"/>
    <s v="28.10.02"/>
    <s v="01.11.02"/>
    <s v="1"/>
    <n v="12.5"/>
    <n v="1"/>
    <n v="50.71"/>
    <n v="50.71"/>
    <n v="0"/>
    <n v="20.284000000000002"/>
    <x v="2"/>
  </r>
  <r>
    <s v="       101801"/>
    <s v="       102149"/>
    <s v="STOLAC KONFEREN.VALENCIA"/>
    <x v="6"/>
    <s v="28.10.02"/>
    <s v="01.11.02"/>
    <s v="1"/>
    <n v="12.5"/>
    <n v="1"/>
    <n v="50.71"/>
    <n v="50.71"/>
    <n v="0"/>
    <n v="20.284000000000002"/>
    <x v="2"/>
  </r>
  <r>
    <s v="       104776"/>
    <s v="       102150"/>
    <s v="Stolac konferenc."/>
    <x v="6"/>
    <s v="17.09.08"/>
    <s v="01.10.08"/>
    <s v="1"/>
    <n v="12.5"/>
    <n v="1"/>
    <n v="42.12"/>
    <n v="42.12"/>
    <n v="0"/>
    <n v="16.847999999999999"/>
    <x v="2"/>
  </r>
  <r>
    <s v="       104777"/>
    <s v="       102150"/>
    <s v="Stolac konferenc."/>
    <x v="6"/>
    <s v="17.09.08"/>
    <s v="01.10.08"/>
    <s v="1"/>
    <n v="12.5"/>
    <n v="1"/>
    <n v="42.12"/>
    <n v="42.12"/>
    <n v="0"/>
    <n v="16.847999999999999"/>
    <x v="2"/>
  </r>
  <r>
    <s v="       104778"/>
    <s v="       102150"/>
    <s v="Stolac konferenc."/>
    <x v="6"/>
    <s v="17.09.08"/>
    <s v="01.10.08"/>
    <s v="1"/>
    <n v="12.5"/>
    <n v="1"/>
    <n v="42.12"/>
    <n v="42.12"/>
    <n v="0"/>
    <n v="16.847999999999999"/>
    <x v="2"/>
  </r>
  <r>
    <s v="       110686"/>
    <s v="       102150"/>
    <s v="Stolac konferenc."/>
    <x v="6"/>
    <s v="11.09.17"/>
    <s v="01.10.17"/>
    <s v="1"/>
    <n v="12.5"/>
    <n v="1"/>
    <n v="92.91"/>
    <n v="92.91"/>
    <n v="0"/>
    <n v="37.164000000000001"/>
    <x v="2"/>
  </r>
  <r>
    <s v="       105832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74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75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77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78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79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0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1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2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3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4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5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6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7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8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89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0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1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2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3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4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5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6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7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8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899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0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1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2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3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4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5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6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7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8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09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0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1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2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3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4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5915"/>
    <s v="       102152"/>
    <s v="STOLAC KONFERENC. LK 01"/>
    <x v="6"/>
    <s v="30.09.09"/>
    <s v="01.10.09"/>
    <s v="1"/>
    <n v="12.5"/>
    <n v="1"/>
    <n v="57.300000000000004"/>
    <n v="57.300000000000004"/>
    <n v="0"/>
    <n v="22.92"/>
    <x v="2"/>
  </r>
  <r>
    <s v="       101143"/>
    <s v="       102153"/>
    <s v="STOLAC KONFERENC. PLAVI"/>
    <x v="6"/>
    <s v="16.04.07"/>
    <s v="01.05.07"/>
    <s v="1"/>
    <n v="12.5"/>
    <n v="1"/>
    <n v="39.200000000000003"/>
    <n v="39.200000000000003"/>
    <n v="0"/>
    <n v="15.680000000000001"/>
    <x v="2"/>
  </r>
  <r>
    <s v="       101144"/>
    <s v="       102153"/>
    <s v="STOLAC KONFERENC. PLAVI"/>
    <x v="6"/>
    <s v="16.04.07"/>
    <s v="01.05.07"/>
    <s v="1"/>
    <n v="12.5"/>
    <n v="1"/>
    <n v="39.200000000000003"/>
    <n v="39.200000000000003"/>
    <n v="0"/>
    <n v="15.680000000000001"/>
    <x v="2"/>
  </r>
  <r>
    <s v="       101145"/>
    <s v="       102153"/>
    <s v="STOLAC KONFERENC. PLAVI"/>
    <x v="6"/>
    <s v="16.04.07"/>
    <s v="01.05.07"/>
    <s v="1"/>
    <n v="12.5"/>
    <n v="1"/>
    <n v="39.200000000000003"/>
    <n v="39.200000000000003"/>
    <n v="0"/>
    <n v="15.680000000000001"/>
    <x v="2"/>
  </r>
  <r>
    <s v="       101146"/>
    <s v="       102153"/>
    <s v="STOLAC KONFERENC. PLAVI"/>
    <x v="6"/>
    <s v="16.04.07"/>
    <s v="01.05.07"/>
    <s v="1"/>
    <n v="12.5"/>
    <n v="1"/>
    <n v="39.200000000000003"/>
    <n v="39.200000000000003"/>
    <n v="0"/>
    <n v="15.680000000000001"/>
    <x v="2"/>
  </r>
  <r>
    <s v="       101542"/>
    <s v="       102154"/>
    <s v="STOLAC KONFERENCIJSK KROM"/>
    <x v="6"/>
    <s v="11.12.13"/>
    <s v="01.01.14"/>
    <s v="1"/>
    <n v="12.5"/>
    <n v="1"/>
    <n v="29.63"/>
    <n v="29.63"/>
    <n v="0"/>
    <n v="11.852"/>
    <x v="2"/>
  </r>
  <r>
    <s v="       101543"/>
    <s v="       102154"/>
    <s v="STOLAC KONFERENCIJSK KROM"/>
    <x v="6"/>
    <s v="11.12.13"/>
    <s v="01.01.14"/>
    <s v="1"/>
    <n v="12.5"/>
    <n v="1"/>
    <n v="29.63"/>
    <n v="29.63"/>
    <n v="0"/>
    <n v="11.852"/>
    <x v="2"/>
  </r>
  <r>
    <s v="       101886"/>
    <s v="       102154"/>
    <s v="STOLAC KONFERENCIJSK KROM"/>
    <x v="6"/>
    <s v="11.12.13"/>
    <s v="01.01.14"/>
    <s v="1"/>
    <n v="12.5"/>
    <n v="1"/>
    <n v="29.63"/>
    <n v="29.63"/>
    <n v="0"/>
    <n v="11.852"/>
    <x v="2"/>
  </r>
  <r>
    <s v="       101489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30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32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33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35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38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540"/>
    <s v="       102155"/>
    <s v="STOLAC KONFERENCIJSKI"/>
    <x v="6"/>
    <s v="30.04.09"/>
    <s v="01.05.09"/>
    <s v="1"/>
    <n v="12.5"/>
    <n v="1"/>
    <n v="30.07"/>
    <n v="30.07"/>
    <n v="0"/>
    <n v="12.028"/>
    <x v="2"/>
  </r>
  <r>
    <s v="       101710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12"/>
    <s v="       102155"/>
    <s v="STOLAC KONFERENCIJSKI"/>
    <x v="6"/>
    <s v="17.09.13"/>
    <s v="01.10.13"/>
    <s v="1"/>
    <n v="12.5"/>
    <n v="1"/>
    <n v="20.96"/>
    <n v="20.96"/>
    <n v="0"/>
    <n v="8.3840000000000003"/>
    <x v="2"/>
  </r>
  <r>
    <s v="       101713"/>
    <s v="       102155"/>
    <s v="STOLAC KONFERENCIJSKI"/>
    <x v="6"/>
    <s v="17.09.13"/>
    <s v="01.10.13"/>
    <s v="1"/>
    <n v="12.5"/>
    <n v="1"/>
    <n v="20.96"/>
    <n v="20.96"/>
    <n v="0"/>
    <n v="8.3840000000000003"/>
    <x v="2"/>
  </r>
  <r>
    <s v="       101714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15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16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18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19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0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1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3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4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5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6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7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8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29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0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1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2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3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4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5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6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7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738"/>
    <s v="       102155"/>
    <s v="STOLAC KONFERENCIJSKI"/>
    <x v="6"/>
    <s v="07.04.04"/>
    <s v="01.05.04"/>
    <s v="1"/>
    <n v="12.5"/>
    <n v="1"/>
    <n v="34.61"/>
    <n v="34.61"/>
    <n v="0"/>
    <n v="13.844000000000001"/>
    <x v="2"/>
  </r>
  <r>
    <s v="       101850"/>
    <s v="       102155"/>
    <s v="STOLAC KONFERENCIJSKI"/>
    <x v="6"/>
    <s v="30.11.15"/>
    <s v="01.12.15"/>
    <s v="1"/>
    <n v="12.5"/>
    <n v="1"/>
    <n v="99.54"/>
    <n v="99.54"/>
    <n v="0"/>
    <n v="39.816000000000003"/>
    <x v="2"/>
  </r>
  <r>
    <s v="       101851"/>
    <s v="       102155"/>
    <s v="STOLAC KONFERENCIJSKI"/>
    <x v="6"/>
    <s v="30.11.15"/>
    <s v="01.12.15"/>
    <s v="1"/>
    <n v="12.5"/>
    <n v="1"/>
    <n v="99.54"/>
    <n v="99.54"/>
    <n v="0"/>
    <n v="39.816000000000003"/>
    <x v="2"/>
  </r>
  <r>
    <s v="       101852"/>
    <s v="       102155"/>
    <s v="STOLAC KONFERENCIJSKI"/>
    <x v="6"/>
    <s v="30.11.15"/>
    <s v="01.12.15"/>
    <s v="1"/>
    <n v="12.5"/>
    <n v="1"/>
    <n v="99.54"/>
    <n v="99.54"/>
    <n v="0"/>
    <n v="39.816000000000003"/>
    <x v="2"/>
  </r>
  <r>
    <s v="       104561"/>
    <s v="       102155"/>
    <s v="STOLAC KONFERENCIJSKI"/>
    <x v="6"/>
    <s v="04.04.07"/>
    <s v="01.05.07"/>
    <s v="1"/>
    <n v="12.5"/>
    <n v="1"/>
    <n v="47.02"/>
    <n v="47.02"/>
    <n v="0"/>
    <n v="18.808000000000003"/>
    <x v="2"/>
  </r>
  <r>
    <s v="       104562"/>
    <s v="       102155"/>
    <s v="STOLAC KONFERENCIJSKI"/>
    <x v="6"/>
    <s v="04.04.07"/>
    <s v="01.05.07"/>
    <s v="1"/>
    <n v="12.5"/>
    <n v="1"/>
    <n v="47.02"/>
    <n v="47.02"/>
    <n v="0"/>
    <n v="18.808000000000003"/>
    <x v="2"/>
  </r>
  <r>
    <s v="       110120"/>
    <s v="       102156"/>
    <s v="STOLAC KONFERENCIJSKI"/>
    <x v="6"/>
    <s v="16.08.16"/>
    <s v="01.09.16"/>
    <s v="1"/>
    <n v="12.5"/>
    <n v="1"/>
    <n v="33.96"/>
    <n v="33.96"/>
    <n v="0"/>
    <n v="13.584000000000001"/>
    <x v="2"/>
  </r>
  <r>
    <s v="       110121"/>
    <s v="       102156"/>
    <s v="STOLAC KONFERENCIJSKI"/>
    <x v="6"/>
    <s v="16.08.16"/>
    <s v="01.09.16"/>
    <s v="1"/>
    <n v="12.5"/>
    <n v="1"/>
    <n v="33.96"/>
    <n v="33.96"/>
    <n v="0"/>
    <n v="13.584000000000001"/>
    <x v="2"/>
  </r>
  <r>
    <s v="       110122"/>
    <s v="       102157"/>
    <s v="STOLAC KONFERENCIJSKI"/>
    <x v="6"/>
    <s v="16.08.16"/>
    <s v="01.09.16"/>
    <s v="1"/>
    <n v="12.5"/>
    <n v="1"/>
    <n v="33.96"/>
    <n v="33.96"/>
    <n v="0"/>
    <n v="13.584000000000001"/>
    <x v="2"/>
  </r>
  <r>
    <s v="       110123"/>
    <s v="       102157"/>
    <s v="STOLAC KONFERENCIJSKI"/>
    <x v="6"/>
    <s v="16.08.16"/>
    <s v="01.09.16"/>
    <s v="1"/>
    <n v="12.5"/>
    <n v="1"/>
    <n v="33.96"/>
    <n v="33.96"/>
    <n v="0"/>
    <n v="13.584000000000001"/>
    <x v="2"/>
  </r>
  <r>
    <s v="       110689"/>
    <s v="       102155"/>
    <s v="STOLAC KONFERENCIJSKI"/>
    <x v="6"/>
    <s v="11.09.17"/>
    <s v="01.10.17"/>
    <s v="1"/>
    <n v="12.5"/>
    <n v="1"/>
    <n v="92.91"/>
    <n v="92.91"/>
    <n v="0"/>
    <n v="37.164000000000001"/>
    <x v="2"/>
  </r>
  <r>
    <s v="       111129"/>
    <s v="       102155"/>
    <s v="STOLAC KONFERENCIJSKI"/>
    <x v="6"/>
    <s v="08.07.19"/>
    <s v="01.08.19"/>
    <s v="1"/>
    <n v="12.5"/>
    <n v="1"/>
    <n v="38.700000000000003"/>
    <n v="31.060000000000002"/>
    <n v="7.6400000000000006"/>
    <n v="15.480000000000002"/>
    <x v="2"/>
  </r>
  <r>
    <s v="       111130"/>
    <s v="       102155"/>
    <s v="STOLAC KONFERENCIJSKI"/>
    <x v="6"/>
    <s v="08.07.19"/>
    <s v="01.08.19"/>
    <s v="1"/>
    <n v="12.5"/>
    <n v="1"/>
    <n v="38.700000000000003"/>
    <n v="31.060000000000002"/>
    <n v="7.6400000000000006"/>
    <n v="15.480000000000002"/>
    <x v="2"/>
  </r>
  <r>
    <s v="       111170"/>
    <s v="       102155"/>
    <s v="STOLAC KONFERENCIJSKI"/>
    <x v="6"/>
    <s v="27.09.19"/>
    <s v="01.10.19"/>
    <s v="1"/>
    <n v="12.5"/>
    <n v="1"/>
    <n v="50.75"/>
    <n v="39.630000000000003"/>
    <n v="11.120000000000001"/>
    <n v="20.3"/>
    <x v="2"/>
  </r>
  <r>
    <s v="       111171"/>
    <s v="       102155"/>
    <s v="STOLAC KONFERENCIJSKI"/>
    <x v="6"/>
    <s v="27.09.19"/>
    <s v="01.10.19"/>
    <s v="1"/>
    <n v="12.5"/>
    <n v="1"/>
    <n v="50.75"/>
    <n v="39.630000000000003"/>
    <n v="11.120000000000001"/>
    <n v="20.3"/>
    <x v="2"/>
  </r>
  <r>
    <s v="       111388"/>
    <s v="       200710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89"/>
    <s v="       200711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0"/>
    <s v="       200712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1"/>
    <s v="       200713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2"/>
    <s v="       200714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3"/>
    <s v="       200715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4"/>
    <s v="       200716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5"/>
    <s v="       200717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6"/>
    <s v="       200718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7"/>
    <s v="       200719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8"/>
    <s v="       200720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399"/>
    <s v="       200721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0"/>
    <s v="       200722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1"/>
    <s v="       200723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2"/>
    <s v="       200724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3"/>
    <s v="       200725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4"/>
    <s v="       200726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5"/>
    <s v="       200727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6"/>
    <s v="       200728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7"/>
    <s v="       200729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8"/>
    <s v="       200730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09"/>
    <s v="       200731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0"/>
    <s v="       200732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1"/>
    <s v="       200733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2"/>
    <s v="       200734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3"/>
    <s v="       200735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4"/>
    <s v="       200736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5"/>
    <s v="       200737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6"/>
    <s v="       200738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7"/>
    <s v="       200739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8"/>
    <s v="       200740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19"/>
    <s v="       200741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420"/>
    <s v="       200742"/>
    <s v="STOLAC KONFERENCIJSKI"/>
    <x v="6"/>
    <s v="16.09.20"/>
    <s v="01.10.20"/>
    <s v="1"/>
    <n v="12.5"/>
    <n v="1"/>
    <n v="21.1"/>
    <n v="13.86"/>
    <n v="7.24"/>
    <n v="8.4400000000000013"/>
    <x v="2"/>
  </r>
  <r>
    <s v="       111987"/>
    <s v="       102833"/>
    <s v="STOLAC KONFERENCIJSKI"/>
    <x v="6"/>
    <s v="16.09.21"/>
    <s v="01.10.21"/>
    <s v="1"/>
    <n v="12.5"/>
    <n v="1"/>
    <n v="89.74"/>
    <n v="46.74"/>
    <n v="43"/>
    <n v="89.74"/>
    <x v="1"/>
  </r>
  <r>
    <s v="       111988"/>
    <s v="       102833"/>
    <s v="STOLAC KONFERENCIJSKI"/>
    <x v="6"/>
    <s v="16.09.21"/>
    <s v="01.10.21"/>
    <s v="1"/>
    <n v="12.5"/>
    <n v="1"/>
    <n v="89.74"/>
    <n v="46.74"/>
    <n v="43"/>
    <n v="89.74"/>
    <x v="1"/>
  </r>
  <r>
    <s v="       112421"/>
    <s v="       103053"/>
    <s v="STOLAC KONFERENCIJSKI"/>
    <x v="6"/>
    <s v="05.05.23"/>
    <s v="01.06.23"/>
    <s v="1"/>
    <n v="12.5"/>
    <n v="1"/>
    <n v="55.65"/>
    <n v="17.98"/>
    <n v="37.67"/>
    <n v="55.65"/>
    <x v="1"/>
  </r>
  <r>
    <s v="       112422"/>
    <s v="       103053"/>
    <s v="STOLAC KONFERENCIJSKI"/>
    <x v="6"/>
    <s v="05.05.23"/>
    <s v="01.06.23"/>
    <s v="1"/>
    <n v="12.5"/>
    <n v="1"/>
    <n v="55.65"/>
    <n v="17.98"/>
    <n v="37.67"/>
    <n v="55.65"/>
    <x v="1"/>
  </r>
  <r>
    <s v="       103886"/>
    <s v="       102159"/>
    <s v="STOLAC KOŽNI"/>
    <x v="6"/>
    <s v="21.11.00"/>
    <s v="01.12.00"/>
    <s v="1"/>
    <n v="12.5"/>
    <n v="1"/>
    <n v="226.69"/>
    <n v="226.69"/>
    <n v="0"/>
    <n v="90.676000000000002"/>
    <x v="2"/>
  </r>
  <r>
    <s v="       103887"/>
    <s v="       102159"/>
    <s v="STOLAC KOŽNI"/>
    <x v="6"/>
    <s v="21.11.00"/>
    <s v="01.12.00"/>
    <s v="1"/>
    <n v="12.5"/>
    <n v="1"/>
    <n v="226.69"/>
    <n v="226.69"/>
    <n v="0"/>
    <n v="90.676000000000002"/>
    <x v="2"/>
  </r>
  <r>
    <s v="       103900"/>
    <s v="       102159"/>
    <s v="STOLAC KOŽNI"/>
    <x v="6"/>
    <s v="21.11.00"/>
    <s v="01.12.00"/>
    <s v="1"/>
    <n v="12.5"/>
    <n v="1"/>
    <n v="226.69"/>
    <n v="226.69"/>
    <n v="0"/>
    <n v="90.676000000000002"/>
    <x v="2"/>
  </r>
  <r>
    <s v="       103901"/>
    <s v="       102159"/>
    <s v="STOLAC KOŽNI"/>
    <x v="6"/>
    <s v="21.11.00"/>
    <s v="01.12.00"/>
    <s v="1"/>
    <n v="12.5"/>
    <n v="1"/>
    <n v="226.69"/>
    <n v="226.69"/>
    <n v="0"/>
    <n v="90.676000000000002"/>
    <x v="2"/>
  </r>
  <r>
    <s v="       112405"/>
    <s v="       103042"/>
    <s v="STOLAC KROMIRANI"/>
    <x v="6"/>
    <s v="02.05.23"/>
    <s v="01.06.23"/>
    <s v="1"/>
    <n v="12.5"/>
    <n v="1"/>
    <n v="92.76"/>
    <n v="29.96"/>
    <n v="62.800000000000004"/>
    <n v="92.76"/>
    <x v="1"/>
  </r>
  <r>
    <s v="       112406"/>
    <s v="       103042"/>
    <s v="STOLAC KROMIRANI"/>
    <x v="6"/>
    <s v="02.05.23"/>
    <s v="01.06.23"/>
    <s v="1"/>
    <n v="12.5"/>
    <n v="1"/>
    <n v="92.76"/>
    <n v="29.96"/>
    <n v="62.800000000000004"/>
    <n v="92.76"/>
    <x v="1"/>
  </r>
  <r>
    <s v="       112407"/>
    <s v="       103042"/>
    <s v="STOLAC KROMIRANI"/>
    <x v="6"/>
    <s v="02.05.23"/>
    <s v="01.06.23"/>
    <s v="1"/>
    <n v="12.5"/>
    <n v="1"/>
    <n v="92.76"/>
    <n v="29.96"/>
    <n v="62.800000000000004"/>
    <n v="92.76"/>
    <x v="1"/>
  </r>
  <r>
    <s v="       112472"/>
    <s v="       103079"/>
    <s v="STOLAC KROMIRANI"/>
    <x v="6"/>
    <s v="13.09.23"/>
    <s v="01.10.23"/>
    <s v="1"/>
    <n v="12.5"/>
    <n v="1"/>
    <n v="363.90000000000003"/>
    <n v="102.35000000000001"/>
    <n v="261.55"/>
    <n v="363.90000000000003"/>
    <x v="1"/>
  </r>
  <r>
    <s v="       101331"/>
    <s v="       102160"/>
    <s v="STOLAC LAB."/>
    <x v="6"/>
    <s v="10.09.04"/>
    <s v="01.10.04"/>
    <s v="1"/>
    <n v="12.5"/>
    <n v="1"/>
    <n v="144.27000000000001"/>
    <n v="144.27000000000001"/>
    <n v="0"/>
    <n v="57.708000000000006"/>
    <x v="2"/>
  </r>
  <r>
    <s v="       101332"/>
    <s v="       102160"/>
    <s v="STOLAC LAB."/>
    <x v="6"/>
    <s v="10.09.04"/>
    <s v="01.10.04"/>
    <s v="1"/>
    <n v="12.5"/>
    <n v="1"/>
    <n v="144.27000000000001"/>
    <n v="144.27000000000001"/>
    <n v="0"/>
    <n v="57.708000000000006"/>
    <x v="2"/>
  </r>
  <r>
    <s v="       102178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4949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176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311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318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319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399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10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63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66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0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1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3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4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5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6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7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78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80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81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82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83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484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5516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254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256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257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281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17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22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30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32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35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39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45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6351"/>
    <s v="       102161"/>
    <s v="STOLAC LAB. OKRUGLI"/>
    <x v="6"/>
    <s v="01.01.97"/>
    <s v="01.02.97"/>
    <s v="1"/>
    <n v="12.5"/>
    <n v="1"/>
    <n v="16.88"/>
    <n v="16.88"/>
    <n v="0"/>
    <n v="6.7519999999999998"/>
    <x v="2"/>
  </r>
  <r>
    <s v="       102247"/>
    <s v="       102162"/>
    <s v="STOLAC LAB. SA NASLONOM"/>
    <x v="6"/>
    <s v="18.11.08"/>
    <s v="01.12.08"/>
    <s v="1"/>
    <n v="12.5"/>
    <n v="1"/>
    <n v="146.74"/>
    <n v="146.74"/>
    <n v="0"/>
    <n v="58.696000000000005"/>
    <x v="2"/>
  </r>
  <r>
    <s v="       106378"/>
    <s v="       102162"/>
    <s v="STOLAC LAB. SA NASLONOM"/>
    <x v="6"/>
    <s v="18.11.08"/>
    <s v="01.12.08"/>
    <s v="1"/>
    <n v="12.5"/>
    <n v="1"/>
    <n v="146.74"/>
    <n v="146.74"/>
    <n v="0"/>
    <n v="58.696000000000005"/>
    <x v="2"/>
  </r>
  <r>
    <s v="       106379"/>
    <s v="       102162"/>
    <s v="STOLAC LAB. SA NASLONOM"/>
    <x v="6"/>
    <s v="18.11.08"/>
    <s v="01.12.08"/>
    <s v="1"/>
    <n v="12.5"/>
    <n v="1"/>
    <n v="146.74"/>
    <n v="146.74"/>
    <n v="0"/>
    <n v="58.696000000000005"/>
    <x v="2"/>
  </r>
  <r>
    <s v="       104265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68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86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87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88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89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90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92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93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4294"/>
    <s v="       102163"/>
    <s v="STOLAC METALNI S NASLONOM"/>
    <x v="6"/>
    <s v="15.10.98"/>
    <s v="01.11.98"/>
    <s v="1"/>
    <n v="12.5"/>
    <n v="1"/>
    <n v="51.01"/>
    <n v="51.01"/>
    <n v="0"/>
    <n v="20.404"/>
    <x v="2"/>
  </r>
  <r>
    <s v="       105519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24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25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26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29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0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2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3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4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5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6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7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38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41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88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89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0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1"/>
    <s v="       102165"/>
    <s v="STOLAC NA SLAGANJE SMEĐI"/>
    <x v="6"/>
    <s v="22.11.05"/>
    <s v="01.12.05"/>
    <s v="1"/>
    <n v="12.5"/>
    <n v="1"/>
    <n v="28.98"/>
    <n v="28.98"/>
    <n v="0"/>
    <n v="11.592000000000001"/>
    <x v="2"/>
  </r>
  <r>
    <s v="       105592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3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4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5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6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7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5598"/>
    <s v="       102165"/>
    <s v="STOLAC NA SLAGANJE SMEĐI"/>
    <x v="6"/>
    <s v="12.10.05"/>
    <s v="01.11.05"/>
    <s v="1"/>
    <n v="12.5"/>
    <n v="1"/>
    <n v="28.98"/>
    <n v="28.98"/>
    <n v="0"/>
    <n v="11.592000000000001"/>
    <x v="2"/>
  </r>
  <r>
    <s v="       107008"/>
    <s v="       102166"/>
    <s v="STOLAC PLASTIČNI SMEĐI"/>
    <x v="6"/>
    <s v="13.11.06"/>
    <s v="01.12.06"/>
    <s v="1"/>
    <n v="12.5"/>
    <n v="1"/>
    <n v="42.33"/>
    <n v="42.33"/>
    <n v="0"/>
    <n v="16.931999999999999"/>
    <x v="2"/>
  </r>
  <r>
    <s v="       107009"/>
    <s v="       102166"/>
    <s v="STOLAC PLASTIČNI SMEĐI"/>
    <x v="6"/>
    <s v="13.11.06"/>
    <s v="01.12.06"/>
    <s v="1"/>
    <n v="12.5"/>
    <n v="1"/>
    <n v="42.33"/>
    <n v="42.33"/>
    <n v="0"/>
    <n v="16.931999999999999"/>
    <x v="2"/>
  </r>
  <r>
    <s v="       101938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1942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5209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7002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7003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7004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7005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7006"/>
    <s v="       102167"/>
    <s v="STOLAC PLASTIČNI SMEĐI **"/>
    <x v="6"/>
    <s v="13.11.06"/>
    <s v="01.12.06"/>
    <s v="1"/>
    <n v="12.5"/>
    <n v="1"/>
    <n v="42.33"/>
    <n v="42.33"/>
    <n v="0"/>
    <n v="16.931999999999999"/>
    <x v="2"/>
  </r>
  <r>
    <s v="       104955"/>
    <s v="       102168"/>
    <s v="STOLAC PLAVI ŠTOF"/>
    <x v="6"/>
    <s v="01.01.97"/>
    <s v="01.02.97"/>
    <s v="1"/>
    <n v="12.5"/>
    <n v="1"/>
    <n v="105.02"/>
    <n v="105.02"/>
    <n v="0"/>
    <n v="42.008000000000003"/>
    <x v="2"/>
  </r>
  <r>
    <s v="       105228"/>
    <s v="       102168"/>
    <s v="STOLAC PLAVI ŠTOF"/>
    <x v="6"/>
    <s v="01.01.97"/>
    <s v="01.02.97"/>
    <s v="1"/>
    <n v="12.5"/>
    <n v="1"/>
    <n v="105.02"/>
    <n v="105.02"/>
    <n v="0"/>
    <n v="42.008000000000003"/>
    <x v="2"/>
  </r>
  <r>
    <s v="       100705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06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07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08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09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0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1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2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3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4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5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6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7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8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19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0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1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2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3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4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5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6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7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8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29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0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1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2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3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4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5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6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7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8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39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40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41"/>
    <s v="       102112"/>
    <s v="STOLAC- PLOHA ZA PISANJE"/>
    <x v="6"/>
    <s v="30.09.09"/>
    <s v="01.10.09"/>
    <s v="1"/>
    <n v="12.5"/>
    <n v="1"/>
    <n v="1216.1300000000001"/>
    <n v="1216.1300000000001"/>
    <n v="0"/>
    <n v="486.45200000000006"/>
    <x v="2"/>
  </r>
  <r>
    <s v="       100742"/>
    <s v="       102112"/>
    <s v="STOLAC- PLOHA ZA PISANJE"/>
    <x v="6"/>
    <s v="30.09.09"/>
    <s v="01.10.09"/>
    <s v="1"/>
    <n v="12.5"/>
    <n v="1"/>
    <n v="608.31000000000006"/>
    <n v="608.31000000000006"/>
    <n v="0"/>
    <n v="243.32400000000004"/>
    <x v="2"/>
  </r>
  <r>
    <s v="       100511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2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3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4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5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6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7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8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19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0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1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2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3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4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5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0526"/>
    <s v="       102169"/>
    <s v="STOLAC PREKL. SA STOLOM"/>
    <x v="6"/>
    <s v="30.09.09"/>
    <s v="01.10.09"/>
    <s v="1"/>
    <n v="12.5"/>
    <n v="1"/>
    <n v="675.85"/>
    <n v="675.85"/>
    <n v="0"/>
    <n v="270.34000000000003"/>
    <x v="2"/>
  </r>
  <r>
    <s v="       102745"/>
    <s v="       102170"/>
    <s v="Stolac radni"/>
    <x v="6"/>
    <s v="30.09.09"/>
    <s v="01.10.09"/>
    <s v="1"/>
    <n v="12.5"/>
    <n v="1"/>
    <n v="215.24"/>
    <n v="215.24"/>
    <n v="0"/>
    <n v="86.096000000000004"/>
    <x v="2"/>
  </r>
  <r>
    <s v="       102746"/>
    <s v="       102170"/>
    <s v="Stolac radni"/>
    <x v="6"/>
    <s v="30.09.09"/>
    <s v="01.10.09"/>
    <s v="1"/>
    <n v="12.5"/>
    <n v="1"/>
    <n v="215.24"/>
    <n v="215.24"/>
    <n v="0"/>
    <n v="86.096000000000004"/>
    <x v="2"/>
  </r>
  <r>
    <s v="       102848"/>
    <s v="       102170"/>
    <s v="Stolac radni"/>
    <x v="6"/>
    <s v="30.09.09"/>
    <s v="01.10.09"/>
    <s v="1"/>
    <n v="12.5"/>
    <n v="1"/>
    <n v="215.24"/>
    <n v="215.24"/>
    <n v="0"/>
    <n v="86.096000000000004"/>
    <x v="2"/>
  </r>
  <r>
    <s v="       103698"/>
    <s v="       102170"/>
    <s v="Stolac radni"/>
    <x v="6"/>
    <s v="27.01.14"/>
    <s v="01.02.14"/>
    <s v="1"/>
    <n v="12.5"/>
    <n v="1"/>
    <n v="373.58"/>
    <n v="373.58"/>
    <n v="0"/>
    <n v="149.43199999999999"/>
    <x v="2"/>
  </r>
  <r>
    <s v="       106187"/>
    <s v="       102170"/>
    <s v="Stolac radni"/>
    <x v="6"/>
    <s v="18.11.08"/>
    <s v="01.12.08"/>
    <s v="1"/>
    <n v="12.5"/>
    <n v="1"/>
    <n v="164.35"/>
    <n v="164.35"/>
    <n v="0"/>
    <n v="65.739999999999995"/>
    <x v="2"/>
  </r>
  <r>
    <s v="       106384"/>
    <s v="       102170"/>
    <s v="Stolac radni"/>
    <x v="6"/>
    <s v="18.11.08"/>
    <s v="01.12.08"/>
    <s v="1"/>
    <n v="12.5"/>
    <n v="1"/>
    <n v="164.35"/>
    <n v="164.35"/>
    <n v="0"/>
    <n v="65.739999999999995"/>
    <x v="2"/>
  </r>
  <r>
    <s v="       106394"/>
    <s v="       102170"/>
    <s v="Stolac radni"/>
    <x v="6"/>
    <s v="18.11.08"/>
    <s v="01.12.08"/>
    <s v="1"/>
    <n v="12.5"/>
    <n v="1"/>
    <n v="164.35"/>
    <n v="164.35"/>
    <n v="0"/>
    <n v="65.739999999999995"/>
    <x v="2"/>
  </r>
  <r>
    <s v="       111045"/>
    <s v="       102170"/>
    <s v="Stolac radni"/>
    <x v="6"/>
    <s v="28.03.19"/>
    <s v="01.04.19"/>
    <s v="1"/>
    <n v="12.5"/>
    <n v="1"/>
    <n v="419.43"/>
    <n v="353.90000000000003"/>
    <n v="65.53"/>
    <n v="167.77200000000002"/>
    <x v="2"/>
  </r>
  <r>
    <s v="       112019"/>
    <s v="       102846"/>
    <s v="STOLAC RADNI"/>
    <x v="6"/>
    <s v="12.10.21"/>
    <s v="01.11.21"/>
    <s v="1"/>
    <n v="12.5"/>
    <n v="1"/>
    <n v="378.37"/>
    <n v="197.08"/>
    <n v="181.29"/>
    <n v="378.37"/>
    <x v="1"/>
  </r>
  <r>
    <s v="       102849"/>
    <s v="       102171"/>
    <s v="STOLAC RADNI JOB"/>
    <x v="6"/>
    <s v="30.09.09"/>
    <s v="01.10.09"/>
    <s v="1"/>
    <n v="12.5"/>
    <n v="1"/>
    <n v="116.81"/>
    <n v="116.81"/>
    <n v="0"/>
    <n v="46.724000000000004"/>
    <x v="2"/>
  </r>
  <r>
    <s v="       102850"/>
    <s v="       102171"/>
    <s v="STOLAC RADNI JOB"/>
    <x v="6"/>
    <s v="30.09.09"/>
    <s v="01.10.09"/>
    <s v="1"/>
    <n v="12.5"/>
    <n v="1"/>
    <n v="116.81"/>
    <n v="116.81"/>
    <n v="0"/>
    <n v="46.724000000000004"/>
    <x v="2"/>
  </r>
  <r>
    <s v="       102851"/>
    <s v="       102171"/>
    <s v="STOLAC RADNI JOB"/>
    <x v="6"/>
    <s v="30.09.09"/>
    <s v="01.10.09"/>
    <s v="1"/>
    <n v="12.5"/>
    <n v="1"/>
    <n v="116.81"/>
    <n v="116.81"/>
    <n v="0"/>
    <n v="46.724000000000004"/>
    <x v="2"/>
  </r>
  <r>
    <s v="       102852"/>
    <s v="       102171"/>
    <s v="STOLAC RADNI JOB"/>
    <x v="6"/>
    <s v="30.09.09"/>
    <s v="01.10.09"/>
    <s v="1"/>
    <n v="12.5"/>
    <n v="1"/>
    <n v="116.81"/>
    <n v="116.81"/>
    <n v="0"/>
    <n v="46.724000000000004"/>
    <x v="2"/>
  </r>
  <r>
    <s v="       100212"/>
    <s v="       102172"/>
    <s v="STOLAC RADNI S CRNOM TKAN"/>
    <x v="6"/>
    <s v="23.12.08"/>
    <s v="01.01.09"/>
    <s v="1"/>
    <n v="12.5"/>
    <n v="1"/>
    <n v="129.13"/>
    <n v="129.13"/>
    <n v="0"/>
    <n v="51.652000000000001"/>
    <x v="2"/>
  </r>
  <r>
    <s v="       100306"/>
    <s v="       102172"/>
    <s v="STOLAC RADNI S CRNOM TKAN"/>
    <x v="6"/>
    <s v="23.12.08"/>
    <s v="01.01.09"/>
    <s v="1"/>
    <n v="12.5"/>
    <n v="1"/>
    <n v="164.35"/>
    <n v="164.35"/>
    <n v="0"/>
    <n v="65.739999999999995"/>
    <x v="2"/>
  </r>
  <r>
    <s v="       100307"/>
    <s v="       102172"/>
    <s v="STOLAC RADNI S CRNOM TKAN"/>
    <x v="6"/>
    <s v="23.12.08"/>
    <s v="01.01.09"/>
    <s v="1"/>
    <n v="12.5"/>
    <n v="1"/>
    <n v="164.35"/>
    <n v="164.35"/>
    <n v="0"/>
    <n v="65.739999999999995"/>
    <x v="2"/>
  </r>
  <r>
    <s v="       100308"/>
    <s v="       102172"/>
    <s v="STOLAC RADNI S CRNOM TKAN"/>
    <x v="6"/>
    <s v="23.12.08"/>
    <s v="01.01.09"/>
    <s v="1"/>
    <n v="12.5"/>
    <n v="1"/>
    <n v="129.13"/>
    <n v="129.13"/>
    <n v="0"/>
    <n v="51.652000000000001"/>
    <x v="2"/>
  </r>
  <r>
    <s v="       100309"/>
    <s v="       102172"/>
    <s v="STOLAC RADNI S CRNOM TKAN"/>
    <x v="6"/>
    <s v="23.12.08"/>
    <s v="01.01.09"/>
    <s v="1"/>
    <n v="12.5"/>
    <n v="1"/>
    <n v="164.35"/>
    <n v="164.35"/>
    <n v="0"/>
    <n v="65.739999999999995"/>
    <x v="2"/>
  </r>
  <r>
    <s v="       107021"/>
    <s v="       102172"/>
    <s v="STOLAC RADNI S CRNOM TKAN"/>
    <x v="6"/>
    <s v="23.12.08"/>
    <s v="01.01.09"/>
    <s v="1"/>
    <n v="12.5"/>
    <n v="1"/>
    <n v="129.13"/>
    <n v="129.13"/>
    <n v="0"/>
    <n v="51.652000000000001"/>
    <x v="2"/>
  </r>
  <r>
    <s v="       111528"/>
    <s v="       102666"/>
    <s v="STOLAC RASKLOPNI"/>
    <x v="6"/>
    <s v="10.07.20"/>
    <s v="01.08.20"/>
    <s v="1"/>
    <n v="12.5"/>
    <n v="1"/>
    <n v="106.19"/>
    <n v="71.88"/>
    <n v="34.31"/>
    <n v="42.475999999999999"/>
    <x v="2"/>
  </r>
  <r>
    <s v="       111529"/>
    <s v="       102666"/>
    <s v="STOLAC RASKLOPNI"/>
    <x v="6"/>
    <s v="10.07.20"/>
    <s v="01.08.20"/>
    <s v="1"/>
    <n v="12.5"/>
    <n v="1"/>
    <n v="106.19"/>
    <n v="70.78"/>
    <n v="35.410000000000004"/>
    <n v="42.475999999999999"/>
    <x v="2"/>
  </r>
  <r>
    <s v="       103749"/>
    <s v="       102173"/>
    <s v="STOLAC REPLY"/>
    <x v="6"/>
    <s v="27.01.15"/>
    <s v="01.02.15"/>
    <s v="1"/>
    <n v="12.5"/>
    <n v="1"/>
    <n v="388.33"/>
    <n v="388.33"/>
    <n v="0"/>
    <n v="155.33199999999999"/>
    <x v="2"/>
  </r>
  <r>
    <s v="       110089"/>
    <s v="       102174"/>
    <s v="STOLAC S KOTAČIMA"/>
    <x v="6"/>
    <s v="14.06.16"/>
    <s v="01.07.16"/>
    <s v="1"/>
    <n v="12.5"/>
    <n v="1"/>
    <n v="172.37"/>
    <n v="172.37"/>
    <n v="0"/>
    <n v="68.948000000000008"/>
    <x v="2"/>
  </r>
  <r>
    <s v="       110090"/>
    <s v="       102174"/>
    <s v="STOLAC S KOTAČIMA"/>
    <x v="6"/>
    <s v="14.06.16"/>
    <s v="01.07.16"/>
    <s v="1"/>
    <n v="12.5"/>
    <n v="1"/>
    <n v="172.37"/>
    <n v="172.37"/>
    <n v="0"/>
    <n v="68.948000000000008"/>
    <x v="2"/>
  </r>
  <r>
    <s v="       110091"/>
    <s v="       102174"/>
    <s v="STOLAC S KOTAČIMA"/>
    <x v="6"/>
    <s v="14.06.16"/>
    <s v="01.07.16"/>
    <s v="1"/>
    <n v="12.5"/>
    <n v="1"/>
    <n v="172.37"/>
    <n v="172.37"/>
    <n v="0"/>
    <n v="68.948000000000008"/>
    <x v="2"/>
  </r>
  <r>
    <s v="       101118"/>
    <s v="       102177"/>
    <s v="STOLAC SA PLOČOM ZA"/>
    <x v="6"/>
    <s v="22.09.15"/>
    <s v="01.10.15"/>
    <s v="1"/>
    <n v="12.5"/>
    <n v="1"/>
    <n v="43.800000000000004"/>
    <n v="43.800000000000004"/>
    <n v="0"/>
    <n v="17.520000000000003"/>
    <x v="2"/>
  </r>
  <r>
    <s v="       101119"/>
    <s v="       102177"/>
    <s v="STOLAC SA PLOČOM ZA"/>
    <x v="6"/>
    <s v="22.09.15"/>
    <s v="01.10.15"/>
    <s v="1"/>
    <n v="12.5"/>
    <n v="1"/>
    <n v="43.800000000000004"/>
    <n v="43.800000000000004"/>
    <n v="0"/>
    <n v="17.520000000000003"/>
    <x v="2"/>
  </r>
  <r>
    <s v="       101120"/>
    <s v="       102177"/>
    <s v="STOLAC SA PLOČOM ZA"/>
    <x v="6"/>
    <s v="22.09.15"/>
    <s v="01.10.15"/>
    <s v="1"/>
    <n v="12.5"/>
    <n v="1"/>
    <n v="43.800000000000004"/>
    <n v="43.800000000000004"/>
    <n v="0"/>
    <n v="17.520000000000003"/>
    <x v="2"/>
  </r>
  <r>
    <s v="       101121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2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3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4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5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6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7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8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29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30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31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132"/>
    <s v="       102178"/>
    <s v="STOLAC SA PLOČOM ZA PISAN"/>
    <x v="6"/>
    <s v="22.09.15"/>
    <s v="01.10.15"/>
    <s v="1"/>
    <n v="12.5"/>
    <n v="1"/>
    <n v="43.800000000000004"/>
    <n v="43.800000000000004"/>
    <n v="0"/>
    <n v="17.520000000000003"/>
    <x v="2"/>
  </r>
  <r>
    <s v="       101825"/>
    <s v="       102179"/>
    <s v="STOLAC SA TEKSTILOM"/>
    <x v="6"/>
    <s v="01.01.05"/>
    <s v="01.02.05"/>
    <s v="1"/>
    <n v="12.5"/>
    <n v="1"/>
    <n v="92.28"/>
    <n v="92.28"/>
    <n v="0"/>
    <n v="36.911999999999999"/>
    <x v="2"/>
  </r>
  <r>
    <s v="       101826"/>
    <s v="       102179"/>
    <s v="STOLAC SA TEKSTILOM"/>
    <x v="6"/>
    <s v="01.01.05"/>
    <s v="01.02.05"/>
    <s v="1"/>
    <n v="12.5"/>
    <n v="1"/>
    <n v="92.28"/>
    <n v="92.28"/>
    <n v="0"/>
    <n v="36.911999999999999"/>
    <x v="2"/>
  </r>
  <r>
    <s v="       105378"/>
    <s v="       102183"/>
    <s v="STOLAC SMEĐI ŠTOF"/>
    <x v="6"/>
    <s v="01.01.97"/>
    <s v="01.02.97"/>
    <s v="1"/>
    <n v="12.5"/>
    <n v="1"/>
    <n v="105.02"/>
    <n v="105.02"/>
    <n v="0"/>
    <n v="42.008000000000003"/>
    <x v="2"/>
  </r>
  <r>
    <s v="       103691"/>
    <s v="       102184"/>
    <s v="STOLAC SPIDER CRVENI"/>
    <x v="6"/>
    <s v="18.09.07"/>
    <s v="01.10.07"/>
    <s v="1"/>
    <n v="12.5"/>
    <n v="1"/>
    <n v="796.2"/>
    <n v="796.2"/>
    <n v="0"/>
    <n v="318.48"/>
    <x v="2"/>
  </r>
  <r>
    <s v="       103437"/>
    <s v="       102185"/>
    <s v="STOLAC SPINALIS"/>
    <x v="6"/>
    <s v="03.10.05"/>
    <s v="01.11.05"/>
    <s v="1"/>
    <n v="12.5"/>
    <n v="1"/>
    <n v="397.17"/>
    <n v="397.17"/>
    <n v="0"/>
    <n v="158.86800000000002"/>
    <x v="2"/>
  </r>
  <r>
    <s v="       112672"/>
    <s v="       102185"/>
    <s v="STOLAC SPINALIS"/>
    <x v="6"/>
    <s v="22.11.24"/>
    <s v="01.12.24"/>
    <s v="1"/>
    <n v="12.5"/>
    <n v="1"/>
    <n v="722.75"/>
    <n v="97.87"/>
    <n v="624.88"/>
    <n v="722.75"/>
    <x v="1"/>
  </r>
  <r>
    <s v="       112673"/>
    <s v="       102185"/>
    <s v="STOLAC SPINALIS"/>
    <x v="6"/>
    <s v="22.11.24"/>
    <s v="01.12.24"/>
    <s v="1"/>
    <n v="12.5"/>
    <n v="1"/>
    <n v="722.75"/>
    <n v="97.87"/>
    <n v="624.88"/>
    <n v="722.75"/>
    <x v="1"/>
  </r>
  <r>
    <s v="       100403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05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06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07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08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09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10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11"/>
    <s v="       102186"/>
    <s v="STOLAC STUDIO"/>
    <x v="6"/>
    <s v="23.12.98"/>
    <s v="01.01.99"/>
    <s v="1"/>
    <n v="12.5"/>
    <n v="1"/>
    <n v="51.01"/>
    <n v="51.01"/>
    <n v="0"/>
    <n v="20.404"/>
    <x v="2"/>
  </r>
  <r>
    <s v="       100414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16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20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21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24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25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63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64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65"/>
    <s v="       102186"/>
    <s v="STOLAC STUDIO"/>
    <x v="6"/>
    <s v="23.11.98"/>
    <s v="01.12.98"/>
    <s v="1"/>
    <n v="12.5"/>
    <n v="1"/>
    <n v="51.01"/>
    <n v="51.01"/>
    <n v="0"/>
    <n v="20.404"/>
    <x v="2"/>
  </r>
  <r>
    <s v="       100482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3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4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5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6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7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8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89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90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91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92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0493"/>
    <s v="       102187"/>
    <s v="STOLAC ŠKOLSKI"/>
    <x v="6"/>
    <s v="15.03.02"/>
    <s v="01.04.02"/>
    <s v="1"/>
    <n v="12.5"/>
    <n v="1"/>
    <n v="30.900000000000002"/>
    <n v="30.900000000000002"/>
    <n v="0"/>
    <n v="12.360000000000001"/>
    <x v="2"/>
  </r>
  <r>
    <s v="       104952"/>
    <s v="       102188"/>
    <s v="STOLAC ŠKOLSKI DRVENI"/>
    <x v="6"/>
    <s v="01.01.97"/>
    <s v="01.02.97"/>
    <s v="1"/>
    <n v="12.5"/>
    <n v="1"/>
    <n v="28.5"/>
    <n v="28.5"/>
    <n v="0"/>
    <n v="11.4"/>
    <x v="2"/>
  </r>
  <r>
    <s v="       105416"/>
    <s v="       102188"/>
    <s v="STOLAC ŠKOLSKI DRVENI"/>
    <x v="6"/>
    <s v="01.01.97"/>
    <s v="01.02.97"/>
    <s v="1"/>
    <n v="12.5"/>
    <n v="1"/>
    <n v="28.5"/>
    <n v="28.5"/>
    <n v="0"/>
    <n v="11.4"/>
    <x v="2"/>
  </r>
  <r>
    <s v="       105102"/>
    <s v="       102189"/>
    <s v="STOLAC ŠKOLSKI DRVENI s.3"/>
    <x v="6"/>
    <s v="01.01.97"/>
    <s v="01.02.97"/>
    <s v="1"/>
    <n v="12.5"/>
    <n v="1"/>
    <n v="28.5"/>
    <n v="28.5"/>
    <n v="0"/>
    <n v="11.4"/>
    <x v="2"/>
  </r>
  <r>
    <s v="       101193"/>
    <s v="       102190"/>
    <s v="STOLAC TAPIC.CRNI SKAJ/PR"/>
    <x v="6"/>
    <s v="01.01.97"/>
    <s v="01.02.97"/>
    <s v="1"/>
    <n v="12.5"/>
    <n v="1"/>
    <n v="92.28"/>
    <n v="92.28"/>
    <n v="0"/>
    <n v="36.911999999999999"/>
    <x v="2"/>
  </r>
  <r>
    <s v="       101194"/>
    <s v="       102190"/>
    <s v="STOLAC TAPIC.CRNI SKAJ/PR"/>
    <x v="6"/>
    <s v="01.01.97"/>
    <s v="01.02.97"/>
    <s v="1"/>
    <n v="12.5"/>
    <n v="1"/>
    <n v="92.28"/>
    <n v="92.28"/>
    <n v="0"/>
    <n v="36.911999999999999"/>
    <x v="2"/>
  </r>
  <r>
    <s v="       101195"/>
    <s v="       102190"/>
    <s v="STOLAC TAPIC.CRNI SKAJ/PR"/>
    <x v="6"/>
    <s v="01.01.97"/>
    <s v="01.02.97"/>
    <s v="1"/>
    <n v="12.5"/>
    <n v="1"/>
    <n v="92.28"/>
    <n v="92.28"/>
    <n v="0"/>
    <n v="36.911999999999999"/>
    <x v="2"/>
  </r>
  <r>
    <s v="       100175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0304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0305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0811"/>
    <s v="       102195"/>
    <s v="STOLAC UREDSKI"/>
    <x v="6"/>
    <s v="26.04.07"/>
    <s v="01.05.07"/>
    <s v="1"/>
    <n v="12.5"/>
    <n v="1"/>
    <n v="85.78"/>
    <n v="85.78"/>
    <n v="0"/>
    <n v="34.312000000000005"/>
    <x v="2"/>
  </r>
  <r>
    <s v="       101158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1490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1769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2161"/>
    <s v="       102195"/>
    <s v="STOLAC UREDSKI"/>
    <x v="6"/>
    <s v="30.06.10"/>
    <s v="01.07.10"/>
    <s v="1"/>
    <n v="12.5"/>
    <n v="1"/>
    <n v="142.28"/>
    <n v="142.28"/>
    <n v="0"/>
    <n v="56.912000000000006"/>
    <x v="2"/>
  </r>
  <r>
    <s v="       102309"/>
    <s v="       102195"/>
    <s v="STOLAC UREDSKI"/>
    <x v="6"/>
    <s v="30.05.11"/>
    <s v="01.06.11"/>
    <s v="1"/>
    <n v="12.5"/>
    <n v="1"/>
    <n v="73.58"/>
    <n v="73.58"/>
    <n v="0"/>
    <n v="29.432000000000002"/>
    <x v="2"/>
  </r>
  <r>
    <s v="       102310"/>
    <s v="       102195"/>
    <s v="STOLAC UREDSKI"/>
    <x v="6"/>
    <s v="30.05.11"/>
    <s v="01.06.11"/>
    <s v="1"/>
    <n v="12.5"/>
    <n v="1"/>
    <n v="73.58"/>
    <n v="73.58"/>
    <n v="0"/>
    <n v="29.432000000000002"/>
    <x v="2"/>
  </r>
  <r>
    <s v="       102484"/>
    <s v="       102195"/>
    <s v="STOLAC UREDSKI"/>
    <x v="6"/>
    <s v="24.03.14"/>
    <s v="01.04.14"/>
    <s v="1"/>
    <n v="12.5"/>
    <n v="1"/>
    <n v="153.09"/>
    <n v="153.09"/>
    <n v="0"/>
    <n v="61.236000000000004"/>
    <x v="2"/>
  </r>
  <r>
    <s v="       102798"/>
    <s v="       102195"/>
    <s v="STOLAC UREDSKI"/>
    <x v="6"/>
    <s v="16.11.11"/>
    <s v="01.12.11"/>
    <s v="1"/>
    <n v="12.5"/>
    <n v="1"/>
    <n v="93.05"/>
    <n v="93.05"/>
    <n v="0"/>
    <n v="37.22"/>
    <x v="2"/>
  </r>
  <r>
    <s v="       102813"/>
    <s v="       102195"/>
    <s v="STOLAC UREDSKI"/>
    <x v="6"/>
    <s v="16.11.11"/>
    <s v="01.12.11"/>
    <s v="1"/>
    <n v="12.5"/>
    <n v="1"/>
    <n v="93.05"/>
    <n v="93.05"/>
    <n v="0"/>
    <n v="37.22"/>
    <x v="2"/>
  </r>
  <r>
    <s v="       103047"/>
    <s v="       102195"/>
    <s v="STOLAC UREDSKI"/>
    <x v="6"/>
    <s v="02.12.10"/>
    <s v="01.01.11"/>
    <s v="1"/>
    <n v="12.5"/>
    <n v="1"/>
    <n v="164.51"/>
    <n v="164.51"/>
    <n v="0"/>
    <n v="65.804000000000002"/>
    <x v="2"/>
  </r>
  <r>
    <s v="       103145"/>
    <s v="       102195"/>
    <s v="STOLAC UREDSKI"/>
    <x v="6"/>
    <s v="16.11.11"/>
    <s v="01.12.11"/>
    <s v="1"/>
    <n v="12.5"/>
    <n v="1"/>
    <n v="93.05"/>
    <n v="93.05"/>
    <n v="0"/>
    <n v="37.22"/>
    <x v="2"/>
  </r>
  <r>
    <s v="       103428"/>
    <s v="       102195"/>
    <s v="STOLAC UREDSKI"/>
    <x v="6"/>
    <s v="26.07.10"/>
    <s v="01.08.10"/>
    <s v="1"/>
    <n v="12.5"/>
    <n v="1"/>
    <n v="34.9"/>
    <n v="34.9"/>
    <n v="0"/>
    <n v="13.96"/>
    <x v="2"/>
  </r>
  <r>
    <s v="       104110"/>
    <s v="       102195"/>
    <s v="STOLAC UREDSKI"/>
    <x v="6"/>
    <s v="09.09.11"/>
    <s v="01.10.11"/>
    <s v="1"/>
    <n v="12.5"/>
    <n v="1"/>
    <n v="52.96"/>
    <n v="52.96"/>
    <n v="0"/>
    <n v="21.184000000000001"/>
    <x v="2"/>
  </r>
  <r>
    <s v="       104415"/>
    <s v="       102195"/>
    <s v="STOLAC UREDSKI"/>
    <x v="6"/>
    <s v="27.07.11"/>
    <s v="01.08.11"/>
    <s v="1"/>
    <n v="12.5"/>
    <n v="1"/>
    <n v="113.52"/>
    <n v="113.52"/>
    <n v="0"/>
    <n v="45.408000000000001"/>
    <x v="2"/>
  </r>
  <r>
    <s v="       104535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04805"/>
    <s v="       102195"/>
    <s v="STOLAC UREDSKI"/>
    <x v="6"/>
    <s v="27.07.11"/>
    <s v="01.08.11"/>
    <s v="1"/>
    <n v="12.5"/>
    <n v="1"/>
    <n v="113.52"/>
    <n v="113.52"/>
    <n v="0"/>
    <n v="45.408000000000001"/>
    <x v="2"/>
  </r>
  <r>
    <s v="       104911"/>
    <s v="       102195"/>
    <s v="STOLAC UREDSKI"/>
    <x v="6"/>
    <s v="30.04.14"/>
    <s v="01.05.14"/>
    <s v="1"/>
    <n v="12.5"/>
    <n v="1"/>
    <n v="97.570000000000007"/>
    <n v="97.570000000000007"/>
    <n v="0"/>
    <n v="39.028000000000006"/>
    <x v="2"/>
  </r>
  <r>
    <s v="       110073"/>
    <s v="       102195"/>
    <s v="STOLAC UREDSKI"/>
    <x v="6"/>
    <s v="05.05.16"/>
    <s v="01.06.16"/>
    <s v="1"/>
    <n v="12.5"/>
    <n v="1"/>
    <n v="140.25"/>
    <n v="140.25"/>
    <n v="0"/>
    <n v="56.1"/>
    <x v="2"/>
  </r>
  <r>
    <s v="       110107"/>
    <s v="       102198"/>
    <s v="STOLAC UREDSKI"/>
    <x v="6"/>
    <s v="21.06.16"/>
    <s v="01.07.16"/>
    <s v="1"/>
    <n v="12.5"/>
    <n v="1"/>
    <n v="96.75"/>
    <n v="96.75"/>
    <n v="0"/>
    <n v="38.700000000000003"/>
    <x v="2"/>
  </r>
  <r>
    <s v="       110181"/>
    <s v="       102195"/>
    <s v="STOLAC UREDSKI"/>
    <x v="6"/>
    <s v="27.10.16"/>
    <s v="01.11.16"/>
    <s v="1"/>
    <n v="12.5"/>
    <n v="1"/>
    <n v="129.03"/>
    <n v="129.03"/>
    <n v="0"/>
    <n v="51.612000000000002"/>
    <x v="2"/>
  </r>
  <r>
    <s v="       110213"/>
    <s v="       102195"/>
    <s v="STOLAC UREDSKI"/>
    <x v="6"/>
    <s v="01.12.16"/>
    <s v="01.01.17"/>
    <s v="1"/>
    <n v="12.5"/>
    <n v="1"/>
    <n v="173.52"/>
    <n v="173.52"/>
    <n v="0"/>
    <n v="69.408000000000001"/>
    <x v="2"/>
  </r>
  <r>
    <s v="       110219"/>
    <s v="       102199"/>
    <s v="STOLAC UREDSKI"/>
    <x v="6"/>
    <s v="05.12.16"/>
    <s v="01.01.17"/>
    <s v="1"/>
    <n v="12.5"/>
    <n v="1"/>
    <n v="85.820000000000007"/>
    <n v="85.820000000000007"/>
    <n v="0"/>
    <n v="34.328000000000003"/>
    <x v="2"/>
  </r>
  <r>
    <s v="       110227"/>
    <s v="       102204"/>
    <s v="STOLAC UREDSKI"/>
    <x v="6"/>
    <s v="28.12.16"/>
    <s v="01.01.17"/>
    <s v="1"/>
    <n v="12.5"/>
    <n v="1"/>
    <n v="239.1"/>
    <n v="239.1"/>
    <n v="0"/>
    <n v="95.64"/>
    <x v="2"/>
  </r>
  <r>
    <s v="       110707"/>
    <s v="       102195"/>
    <s v="STOLAC UREDSKI"/>
    <x v="6"/>
    <s v="11.09.17"/>
    <s v="01.10.17"/>
    <s v="1"/>
    <n v="12.5"/>
    <n v="1"/>
    <n v="146"/>
    <n v="146"/>
    <n v="0"/>
    <n v="58.400000000000006"/>
    <x v="2"/>
  </r>
  <r>
    <s v="       110708"/>
    <s v="       102195"/>
    <s v="STOLAC UREDSKI"/>
    <x v="6"/>
    <s v="11.09.17"/>
    <s v="01.10.17"/>
    <s v="1"/>
    <n v="12.5"/>
    <n v="1"/>
    <n v="146"/>
    <n v="146"/>
    <n v="0"/>
    <n v="58.400000000000006"/>
    <x v="2"/>
  </r>
  <r>
    <s v="       110719"/>
    <s v="       102195"/>
    <s v="STOLAC UREDSKI"/>
    <x v="6"/>
    <s v="18.10.17"/>
    <s v="01.11.17"/>
    <s v="1"/>
    <n v="12.5"/>
    <n v="1"/>
    <n v="139.36000000000001"/>
    <n v="139.36000000000001"/>
    <n v="0"/>
    <n v="55.744000000000007"/>
    <x v="2"/>
  </r>
  <r>
    <s v="       110757"/>
    <s v="       102195"/>
    <s v="STOLAC UREDSKI"/>
    <x v="6"/>
    <s v="20.11.17"/>
    <s v="01.12.17"/>
    <s v="1"/>
    <n v="12.5"/>
    <n v="1"/>
    <n v="116.99000000000001"/>
    <n v="116.98"/>
    <n v="0.01"/>
    <n v="46.796000000000006"/>
    <x v="2"/>
  </r>
  <r>
    <s v="       110758"/>
    <s v="       102195"/>
    <s v="STOLAC UREDSKI"/>
    <x v="6"/>
    <s v="20.11.17"/>
    <s v="01.12.17"/>
    <s v="1"/>
    <n v="12.5"/>
    <n v="1"/>
    <n v="116.99000000000001"/>
    <n v="116.99000000000001"/>
    <n v="0"/>
    <n v="46.796000000000006"/>
    <x v="2"/>
  </r>
  <r>
    <s v="       110759"/>
    <s v="       102195"/>
    <s v="STOLAC UREDSKI"/>
    <x v="6"/>
    <s v="20.11.17"/>
    <s v="01.12.17"/>
    <s v="1"/>
    <n v="12.5"/>
    <n v="1"/>
    <n v="116.99000000000001"/>
    <n v="116.99000000000001"/>
    <n v="0"/>
    <n v="46.796000000000006"/>
    <x v="2"/>
  </r>
  <r>
    <s v="       110760"/>
    <s v="       102195"/>
    <s v="STOLAC UREDSKI"/>
    <x v="6"/>
    <s v="20.11.17"/>
    <s v="01.12.17"/>
    <s v="1"/>
    <n v="12.5"/>
    <n v="1"/>
    <n v="116.99000000000001"/>
    <n v="116.98"/>
    <n v="0.01"/>
    <n v="46.796000000000006"/>
    <x v="2"/>
  </r>
  <r>
    <s v="       110881"/>
    <s v="       102195"/>
    <s v="STOLAC UREDSKI"/>
    <x v="6"/>
    <s v="12.04.18"/>
    <s v="01.05.18"/>
    <s v="1"/>
    <n v="12.5"/>
    <n v="1"/>
    <n v="132.46"/>
    <n v="126.96000000000001"/>
    <n v="5.5"/>
    <n v="52.984000000000009"/>
    <x v="2"/>
  </r>
  <r>
    <s v="       110967"/>
    <s v="       102195"/>
    <s v="STOLAC UREDSKI"/>
    <x v="6"/>
    <s v="29.10.18"/>
    <s v="01.11.18"/>
    <s v="1"/>
    <n v="12.5"/>
    <n v="1"/>
    <n v="208.13"/>
    <n v="186.47"/>
    <n v="21.66"/>
    <n v="83.25200000000001"/>
    <x v="2"/>
  </r>
  <r>
    <s v="       110992"/>
    <s v="       102195"/>
    <s v="STOLAC UREDSKI"/>
    <x v="6"/>
    <s v="19.12.18"/>
    <s v="01.01.19"/>
    <s v="1"/>
    <n v="12.5"/>
    <n v="1"/>
    <n v="189.68"/>
    <n v="165.97"/>
    <n v="23.71"/>
    <n v="75.872"/>
    <x v="2"/>
  </r>
  <r>
    <s v="       111029"/>
    <s v="       102195"/>
    <s v="STOLAC UREDSKI"/>
    <x v="6"/>
    <s v="27.02.19"/>
    <s v="01.03.19"/>
    <s v="1"/>
    <n v="12.5"/>
    <n v="1"/>
    <n v="140.74"/>
    <n v="120.2"/>
    <n v="20.54"/>
    <n v="56.296000000000006"/>
    <x v="2"/>
  </r>
  <r>
    <s v="       111043"/>
    <s v="       102195"/>
    <s v="STOLAC UREDSKI"/>
    <x v="6"/>
    <s v="04.03.19"/>
    <s v="01.04.19"/>
    <s v="1"/>
    <n v="12.5"/>
    <n v="1"/>
    <n v="563.11"/>
    <n v="475.13"/>
    <n v="87.98"/>
    <n v="225.24400000000003"/>
    <x v="2"/>
  </r>
  <r>
    <s v="       111085"/>
    <s v="       102195"/>
    <s v="STOLAC UREDSKI"/>
    <x v="6"/>
    <s v="07.05.19"/>
    <s v="01.06.19"/>
    <s v="1"/>
    <n v="12.5"/>
    <n v="1"/>
    <n v="563.11"/>
    <n v="463.40000000000003"/>
    <n v="99.710000000000008"/>
    <n v="225.24400000000003"/>
    <x v="2"/>
  </r>
  <r>
    <s v="       111176"/>
    <s v="       102195"/>
    <s v="STOLAC UREDSKI"/>
    <x v="6"/>
    <s v="01.10.19"/>
    <s v="01.11.19"/>
    <s v="1"/>
    <n v="12.5"/>
    <n v="1"/>
    <n v="140.74"/>
    <n v="108.47"/>
    <n v="32.270000000000003"/>
    <n v="56.296000000000006"/>
    <x v="2"/>
  </r>
  <r>
    <s v="       111299"/>
    <s v="       102195"/>
    <s v="STOLAC UREDSKI"/>
    <x v="6"/>
    <s v="16.12.19"/>
    <s v="01.01.20"/>
    <s v="1"/>
    <n v="12.5"/>
    <n v="1"/>
    <n v="66.099999999999994"/>
    <n v="49.56"/>
    <n v="16.54"/>
    <n v="26.439999999999998"/>
    <x v="2"/>
  </r>
  <r>
    <s v="       111318"/>
    <s v="       102196"/>
    <s v="STOLAC UREDSKI"/>
    <x v="6"/>
    <s v="21.02.20"/>
    <s v="01.03.20"/>
    <s v="1"/>
    <n v="12.5"/>
    <n v="1"/>
    <n v="234.65"/>
    <n v="171.09"/>
    <n v="63.56"/>
    <n v="93.860000000000014"/>
    <x v="2"/>
  </r>
  <r>
    <s v="       111319"/>
    <s v="       102196"/>
    <s v="STOLAC UREDSKI"/>
    <x v="6"/>
    <s v="21.02.20"/>
    <s v="01.03.20"/>
    <s v="1"/>
    <n v="12.5"/>
    <n v="1"/>
    <n v="208.11"/>
    <n v="151.72999999999999"/>
    <n v="56.38"/>
    <n v="83.244000000000014"/>
    <x v="2"/>
  </r>
  <r>
    <s v="       111378"/>
    <s v="       200704"/>
    <s v="STOLAC UREDSKI"/>
    <x v="6"/>
    <s v="17.09.20"/>
    <s v="01.10.20"/>
    <s v="1"/>
    <n v="12.5"/>
    <n v="1"/>
    <n v="208.11"/>
    <n v="136.55000000000001"/>
    <n v="71.56"/>
    <n v="83.244000000000014"/>
    <x v="2"/>
  </r>
  <r>
    <s v="       111385"/>
    <s v="       200704"/>
    <s v="STOLAC UREDSKI"/>
    <x v="6"/>
    <s v="16.09.20"/>
    <s v="01.10.20"/>
    <s v="1"/>
    <n v="12.5"/>
    <n v="1"/>
    <n v="152.67000000000002"/>
    <n v="100.17"/>
    <n v="52.5"/>
    <n v="61.068000000000012"/>
    <x v="2"/>
  </r>
  <r>
    <s v="       111386"/>
    <s v="       200708"/>
    <s v="STOLAC UREDSKI"/>
    <x v="6"/>
    <s v="16.09.20"/>
    <s v="01.10.20"/>
    <s v="1"/>
    <n v="12.5"/>
    <n v="1"/>
    <n v="152.67000000000002"/>
    <n v="100.17"/>
    <n v="52.5"/>
    <n v="61.068000000000012"/>
    <x v="2"/>
  </r>
  <r>
    <s v="       111423"/>
    <s v="       200704"/>
    <s v="STOLAC UREDSKI"/>
    <x v="6"/>
    <s v="14.01.20"/>
    <s v="01.02.20"/>
    <s v="1"/>
    <n v="12.5"/>
    <n v="1"/>
    <n v="150.51"/>
    <n v="109.74000000000001"/>
    <n v="40.770000000000003"/>
    <n v="60.204000000000001"/>
    <x v="2"/>
  </r>
  <r>
    <s v="       111508"/>
    <s v="       102196"/>
    <s v="STOLAC UREDSKI"/>
    <x v="6"/>
    <s v="31.10.20"/>
    <s v="01.11.20"/>
    <s v="1"/>
    <n v="12.5"/>
    <n v="1"/>
    <n v="86.27"/>
    <n v="55.7"/>
    <n v="30.57"/>
    <n v="34.508000000000003"/>
    <x v="2"/>
  </r>
  <r>
    <s v="       111576"/>
    <s v="       102195"/>
    <s v="STOLAC UREDSKI"/>
    <x v="6"/>
    <s v="27.10.20"/>
    <s v="01.11.20"/>
    <s v="1"/>
    <n v="12.5"/>
    <n v="1"/>
    <n v="225.5"/>
    <n v="145.65"/>
    <n v="79.850000000000009"/>
    <n v="90.2"/>
    <x v="2"/>
  </r>
  <r>
    <s v="       111667"/>
    <s v="       102195"/>
    <s v="STOLAC UREDSKI"/>
    <x v="6"/>
    <s v="30.12.20"/>
    <s v="01.01.21"/>
    <s v="1"/>
    <n v="12.5"/>
    <n v="1"/>
    <n v="605.85"/>
    <n v="378.65000000000003"/>
    <n v="227.20000000000002"/>
    <n v="242.34000000000003"/>
    <x v="2"/>
  </r>
  <r>
    <s v="       112185"/>
    <s v="       102928"/>
    <s v="STOLAC UREDSKI"/>
    <x v="6"/>
    <s v="18.02.22"/>
    <s v="01.03.22"/>
    <s v="1"/>
    <n v="12.5"/>
    <n v="1"/>
    <n v="332.32"/>
    <n v="159.24"/>
    <n v="173.08"/>
    <n v="332.32"/>
    <x v="1"/>
  </r>
  <r>
    <s v="       112187"/>
    <s v="       102929"/>
    <s v="STOLAC UREDSKI"/>
    <x v="6"/>
    <s v="28.02.22"/>
    <s v="01.03.22"/>
    <s v="1"/>
    <n v="12.5"/>
    <n v="1"/>
    <n v="174.88"/>
    <n v="83.8"/>
    <n v="91.08"/>
    <n v="174.88"/>
    <x v="1"/>
  </r>
  <r>
    <s v="       112217"/>
    <s v="       102945"/>
    <s v="STOLAC UREDSKI"/>
    <x v="6"/>
    <s v="02.05.22"/>
    <s v="01.06.22"/>
    <s v="1"/>
    <n v="12.5"/>
    <n v="1"/>
    <n v="47.65"/>
    <n v="21.35"/>
    <n v="26.3"/>
    <n v="47.65"/>
    <x v="1"/>
  </r>
  <r>
    <s v="       112282"/>
    <s v="       102973"/>
    <s v="STOLAC UREDSKI"/>
    <x v="6"/>
    <s v="20.09.22"/>
    <s v="01.10.22"/>
    <s v="1"/>
    <n v="12.5"/>
    <n v="1"/>
    <n v="179.03"/>
    <n v="72.73"/>
    <n v="106.3"/>
    <n v="179.03"/>
    <x v="1"/>
  </r>
  <r>
    <s v="       112423"/>
    <s v="       103054"/>
    <s v="STOLAC UREDSKI"/>
    <x v="6"/>
    <s v="05.05.23"/>
    <s v="01.06.23"/>
    <s v="1"/>
    <n v="12.5"/>
    <n v="1"/>
    <n v="287"/>
    <n v="92.69"/>
    <n v="194.31"/>
    <n v="287"/>
    <x v="1"/>
  </r>
  <r>
    <s v="       112444"/>
    <s v="       103054"/>
    <s v="STOLAC UREDSKI"/>
    <x v="6"/>
    <s v="26.06.23"/>
    <s v="01.07.23"/>
    <s v="1"/>
    <n v="12.5"/>
    <n v="1"/>
    <n v="179.03"/>
    <n v="55.95"/>
    <n v="123.08"/>
    <n v="179.03"/>
    <x v="1"/>
  </r>
  <r>
    <s v="       100235"/>
    <s v="       102194"/>
    <s v="STOLAC UREDSKI - BORDO"/>
    <x v="6"/>
    <s v="18.10.06"/>
    <s v="01.11.06"/>
    <s v="1"/>
    <n v="12.5"/>
    <n v="1"/>
    <n v="144.63"/>
    <n v="144.63"/>
    <n v="0"/>
    <n v="57.852000000000004"/>
    <x v="2"/>
  </r>
  <r>
    <s v="       101302"/>
    <s v="       102205"/>
    <s v="STOLAC UREDSKI + RUKONASL"/>
    <x v="6"/>
    <s v="11.12.00"/>
    <s v="01.01.01"/>
    <s v="1"/>
    <n v="12.5"/>
    <n v="1"/>
    <n v="99.240000000000009"/>
    <n v="99.240000000000009"/>
    <n v="0"/>
    <n v="39.696000000000005"/>
    <x v="2"/>
  </r>
  <r>
    <s v="       105079"/>
    <s v="       102206"/>
    <s v="STOLAC UREDSKI 120-2/RUKO"/>
    <x v="6"/>
    <s v="13.02.98"/>
    <s v="01.03.98"/>
    <s v="1"/>
    <n v="12.5"/>
    <n v="0"/>
    <n v="0"/>
    <n v="0"/>
    <n v="0"/>
    <n v="0"/>
    <x v="1"/>
  </r>
  <r>
    <s v="       105226"/>
    <s v="       102207"/>
    <s v="STOLAC UREDSKI 120-2/S"/>
    <x v="6"/>
    <s v="13.02.98"/>
    <s v="01.03.98"/>
    <s v="1"/>
    <n v="12.5"/>
    <n v="1"/>
    <n v="81.760000000000005"/>
    <n v="81.760000000000005"/>
    <n v="0"/>
    <n v="32.704000000000001"/>
    <x v="2"/>
  </r>
  <r>
    <s v="       111905"/>
    <s v="       102802"/>
    <s v="STOLAC UREDSKI 3500"/>
    <x v="6"/>
    <s v="18.06.21"/>
    <s v="01.07.21"/>
    <s v="1"/>
    <n v="12.5"/>
    <n v="1"/>
    <n v="324.29000000000002"/>
    <n v="182.43"/>
    <n v="141.86000000000001"/>
    <n v="324.29000000000002"/>
    <x v="1"/>
  </r>
  <r>
    <s v="       111947"/>
    <s v="       102817"/>
    <s v="STOLAC UREDSKI 8922AS"/>
    <x v="6"/>
    <s v="19.07.21"/>
    <s v="01.08.21"/>
    <s v="1"/>
    <n v="12.5"/>
    <n v="1"/>
    <n v="195.82"/>
    <n v="108.12"/>
    <n v="87.7"/>
    <n v="195.82"/>
    <x v="1"/>
  </r>
  <r>
    <s v="       111948"/>
    <s v="       102817"/>
    <s v="STOLAC UREDSKI 8922AS"/>
    <x v="6"/>
    <s v="19.07.21"/>
    <s v="01.08.21"/>
    <s v="1"/>
    <n v="12.5"/>
    <n v="1"/>
    <n v="195.82"/>
    <n v="106.08"/>
    <n v="89.74"/>
    <n v="195.82"/>
    <x v="1"/>
  </r>
  <r>
    <s v="       111949"/>
    <s v="       102817"/>
    <s v="STOLAC UREDSKI 8922AS"/>
    <x v="6"/>
    <s v="19.07.21"/>
    <s v="01.08.21"/>
    <s v="1"/>
    <n v="12.5"/>
    <n v="1"/>
    <n v="195.82"/>
    <n v="108.12"/>
    <n v="87.7"/>
    <n v="195.82"/>
    <x v="1"/>
  </r>
  <r>
    <s v="       111950"/>
    <s v="       102817"/>
    <s v="STOLAC UREDSKI 8922AS"/>
    <x v="6"/>
    <s v="19.07.21"/>
    <s v="01.08.21"/>
    <s v="1"/>
    <n v="12.5"/>
    <n v="1"/>
    <n v="195.81"/>
    <n v="108.12"/>
    <n v="87.69"/>
    <n v="195.81"/>
    <x v="1"/>
  </r>
  <r>
    <s v="       111951"/>
    <s v="       102817"/>
    <s v="STOLAC UREDSKI 8922AS"/>
    <x v="6"/>
    <s v="19.07.21"/>
    <s v="01.08.21"/>
    <s v="1"/>
    <n v="12.5"/>
    <n v="1"/>
    <n v="195.81"/>
    <n v="108.12"/>
    <n v="87.69"/>
    <n v="195.81"/>
    <x v="1"/>
  </r>
  <r>
    <s v="       112167"/>
    <s v="       102817"/>
    <s v="STOLAC UREDSKI 8922AS"/>
    <x v="6"/>
    <s v="27.01.22"/>
    <s v="01.02.22"/>
    <s v="1"/>
    <n v="12.5"/>
    <n v="1"/>
    <n v="257.48"/>
    <n v="126.07000000000001"/>
    <n v="131.41"/>
    <n v="257.48"/>
    <x v="1"/>
  </r>
  <r>
    <s v="       112168"/>
    <s v="       102817"/>
    <s v="STOLAC UREDSKI 8922AS"/>
    <x v="6"/>
    <s v="27.01.22"/>
    <s v="01.02.22"/>
    <s v="1"/>
    <n v="12.5"/>
    <n v="1"/>
    <n v="257.48"/>
    <n v="123.38000000000001"/>
    <n v="134.1"/>
    <n v="257.48"/>
    <x v="1"/>
  </r>
  <r>
    <s v="       112169"/>
    <s v="       102817"/>
    <s v="STOLAC UREDSKI 8922AS"/>
    <x v="6"/>
    <s v="27.01.22"/>
    <s v="01.02.22"/>
    <s v="1"/>
    <n v="12.5"/>
    <n v="1"/>
    <n v="257.48"/>
    <n v="126.07000000000001"/>
    <n v="131.41"/>
    <n v="257.48"/>
    <x v="1"/>
  </r>
  <r>
    <s v="       112179"/>
    <s v="       102817"/>
    <s v="STOLAC UREDSKI 8922AS"/>
    <x v="6"/>
    <s v="15.02.22"/>
    <s v="01.03.22"/>
    <s v="1"/>
    <n v="12.5"/>
    <n v="1"/>
    <n v="257.48"/>
    <n v="123.39"/>
    <n v="134.09"/>
    <n v="257.48"/>
    <x v="1"/>
  </r>
  <r>
    <s v="       112180"/>
    <s v="       102817"/>
    <s v="STOLAC UREDSKI 8922AS"/>
    <x v="6"/>
    <s v="15.02.22"/>
    <s v="01.03.22"/>
    <s v="1"/>
    <n v="12.5"/>
    <n v="1"/>
    <n v="257.48"/>
    <n v="123.39"/>
    <n v="134.09"/>
    <n v="257.48"/>
    <x v="1"/>
  </r>
  <r>
    <s v="       112181"/>
    <s v="       102817"/>
    <s v="STOLAC UREDSKI 8922AS"/>
    <x v="6"/>
    <s v="15.02.22"/>
    <s v="01.03.22"/>
    <s v="1"/>
    <n v="12.5"/>
    <n v="1"/>
    <n v="257.48"/>
    <n v="123.39"/>
    <n v="134.09"/>
    <n v="257.48"/>
    <x v="1"/>
  </r>
  <r>
    <s v="       112182"/>
    <s v="       102817"/>
    <s v="STOLAC UREDSKI 8922AS"/>
    <x v="6"/>
    <s v="15.02.22"/>
    <s v="01.03.22"/>
    <s v="1"/>
    <n v="12.5"/>
    <n v="1"/>
    <n v="257.48"/>
    <n v="123.39"/>
    <n v="134.09"/>
    <n v="257.48"/>
    <x v="1"/>
  </r>
  <r>
    <s v="       100910"/>
    <s v="       102208"/>
    <s v="STOLAC UREDSKI BARCELONA"/>
    <x v="6"/>
    <s v="02.11.10"/>
    <s v="01.12.10"/>
    <s v="1"/>
    <n v="12.5"/>
    <n v="1"/>
    <n v="262.85000000000002"/>
    <n v="262.85000000000002"/>
    <n v="0"/>
    <n v="105.14000000000001"/>
    <x v="2"/>
  </r>
  <r>
    <s v="       100876"/>
    <s v="       102209"/>
    <s v="STOLAC UREDSKI CRNI"/>
    <x v="6"/>
    <s v="16.05.11"/>
    <s v="01.06.11"/>
    <s v="1"/>
    <n v="12.5"/>
    <n v="1"/>
    <n v="117.25"/>
    <n v="117.25"/>
    <n v="0"/>
    <n v="46.900000000000006"/>
    <x v="2"/>
  </r>
  <r>
    <s v="       102011"/>
    <s v="       102209"/>
    <s v="STOLAC UREDSKI CRNI"/>
    <x v="6"/>
    <s v="26.11.13"/>
    <s v="01.12.13"/>
    <s v="1"/>
    <n v="12.5"/>
    <n v="1"/>
    <n v="703.44"/>
    <n v="703.44"/>
    <n v="0"/>
    <n v="281.37600000000003"/>
    <x v="2"/>
  </r>
  <r>
    <s v="       103838"/>
    <s v="       102209"/>
    <s v="STOLAC UREDSKI CRNI"/>
    <x v="6"/>
    <s v="21.11.07"/>
    <s v="01.12.07"/>
    <s v="1"/>
    <n v="12.5"/>
    <n v="1"/>
    <n v="275.86"/>
    <n v="275.86"/>
    <n v="0"/>
    <n v="110.34400000000001"/>
    <x v="2"/>
  </r>
  <r>
    <s v="       103839"/>
    <s v="       102209"/>
    <s v="STOLAC UREDSKI CRNI"/>
    <x v="6"/>
    <s v="21.11.07"/>
    <s v="01.12.07"/>
    <s v="1"/>
    <n v="12.5"/>
    <n v="1"/>
    <n v="275.86"/>
    <n v="275.86"/>
    <n v="0"/>
    <n v="110.34400000000001"/>
    <x v="2"/>
  </r>
  <r>
    <s v="       103844"/>
    <s v="       102209"/>
    <s v="STOLAC UREDSKI CRNI"/>
    <x v="6"/>
    <s v="21.11.07"/>
    <s v="01.12.07"/>
    <s v="1"/>
    <n v="12.5"/>
    <n v="1"/>
    <n v="275.86"/>
    <n v="275.86"/>
    <n v="0"/>
    <n v="110.34400000000001"/>
    <x v="2"/>
  </r>
  <r>
    <s v="       103815"/>
    <s v="       102210"/>
    <s v="STOLAC UREDSKI CRNO/SIVI"/>
    <x v="6"/>
    <s v="25.10.05"/>
    <s v="01.11.05"/>
    <s v="1"/>
    <n v="12.5"/>
    <n v="1"/>
    <n v="101.37"/>
    <n v="101.37"/>
    <n v="0"/>
    <n v="40.548000000000002"/>
    <x v="2"/>
  </r>
  <r>
    <s v="       104671"/>
    <s v="       102210"/>
    <s v="STOLAC UREDSKI CRNO/SIVI"/>
    <x v="6"/>
    <s v="25.10.05"/>
    <s v="01.11.05"/>
    <s v="1"/>
    <n v="12.5"/>
    <n v="1"/>
    <n v="101.37"/>
    <n v="101.37"/>
    <n v="0"/>
    <n v="40.548000000000002"/>
    <x v="2"/>
  </r>
  <r>
    <s v="       100050"/>
    <s v="       102211"/>
    <s v="STOLAC UREDSKI CRVENI"/>
    <x v="6"/>
    <s v="19.02.08"/>
    <s v="01.03.08"/>
    <s v="1"/>
    <n v="12.5"/>
    <n v="1"/>
    <n v="180.39000000000001"/>
    <n v="180.39000000000001"/>
    <n v="0"/>
    <n v="72.156000000000006"/>
    <x v="2"/>
  </r>
  <r>
    <s v="       111944"/>
    <s v="       102815"/>
    <s v="STOLAC UREDSKI KB-8935"/>
    <x v="6"/>
    <s v="19.07.21"/>
    <s v="01.08.21"/>
    <s v="1"/>
    <n v="12.5"/>
    <n v="1"/>
    <n v="115.75"/>
    <n v="63.910000000000004"/>
    <n v="51.84"/>
    <n v="115.75"/>
    <x v="1"/>
  </r>
  <r>
    <s v="       111945"/>
    <s v="       102816"/>
    <s v="STOLAC UREDSKI PHANTHER"/>
    <x v="6"/>
    <s v="19.07.21"/>
    <s v="01.08.21"/>
    <s v="1"/>
    <n v="12.5"/>
    <n v="1"/>
    <n v="64.47"/>
    <n v="35.6"/>
    <n v="28.87"/>
    <n v="64.47"/>
    <x v="1"/>
  </r>
  <r>
    <s v="       111946"/>
    <s v="       102816"/>
    <s v="STOLAC UREDSKI PHANTHER"/>
    <x v="6"/>
    <s v="19.07.21"/>
    <s v="01.08.21"/>
    <s v="1"/>
    <n v="12.5"/>
    <n v="1"/>
    <n v="64.47"/>
    <n v="35.6"/>
    <n v="28.87"/>
    <n v="64.47"/>
    <x v="1"/>
  </r>
  <r>
    <s v="       103848"/>
    <s v="       102213"/>
    <s v="STOLAC UREDSKI SIVI"/>
    <x v="6"/>
    <s v="20.04.06"/>
    <s v="01.05.06"/>
    <s v="1"/>
    <n v="12.5"/>
    <n v="1"/>
    <n v="95.02"/>
    <n v="95.02"/>
    <n v="0"/>
    <n v="38.008000000000003"/>
    <x v="2"/>
  </r>
  <r>
    <s v="       104424"/>
    <s v="       102213"/>
    <s v="STOLAC UREDSKI SIVI"/>
    <x v="6"/>
    <s v="20.04.06"/>
    <s v="01.05.06"/>
    <s v="1"/>
    <n v="12.5"/>
    <n v="1"/>
    <n v="95.02"/>
    <n v="95.02"/>
    <n v="0"/>
    <n v="38.008000000000003"/>
    <x v="2"/>
  </r>
  <r>
    <s v="       112408"/>
    <s v="       103043"/>
    <s v="STOLAC UREDSKI SIVI"/>
    <x v="6"/>
    <s v="02.05.23"/>
    <s v="01.06.23"/>
    <s v="1"/>
    <n v="12.5"/>
    <n v="1"/>
    <n v="179.03"/>
    <n v="57.81"/>
    <n v="121.22"/>
    <n v="179.03"/>
    <x v="1"/>
  </r>
  <r>
    <s v="       100098"/>
    <s v="       102215"/>
    <s v="STOLAC UREDSKI SPINALIS"/>
    <x v="6"/>
    <s v="01.10.09"/>
    <s v="01.11.09"/>
    <s v="1"/>
    <n v="12.5"/>
    <n v="1"/>
    <n v="495.64"/>
    <n v="495.64"/>
    <n v="0"/>
    <n v="198.256"/>
    <x v="2"/>
  </r>
  <r>
    <s v="       105000"/>
    <s v="       102214"/>
    <s v="STOLAC UREDSKI SPINALIS"/>
    <x v="6"/>
    <s v="01.10.09"/>
    <s v="01.11.09"/>
    <s v="1"/>
    <n v="12.5"/>
    <n v="1"/>
    <n v="521.73"/>
    <n v="521.73"/>
    <n v="0"/>
    <n v="208.69200000000001"/>
    <x v="2"/>
  </r>
  <r>
    <s v="       112218"/>
    <s v="       102946"/>
    <s v="STOLAC UREDSKI SPINALIS"/>
    <x v="6"/>
    <s v="18.05.22"/>
    <s v="01.06.22"/>
    <s v="1"/>
    <n v="12.5"/>
    <n v="1"/>
    <n v="950.61"/>
    <n v="425.81"/>
    <n v="524.79999999999995"/>
    <n v="950.61"/>
    <x v="1"/>
  </r>
  <r>
    <s v="       112416"/>
    <s v="       103048"/>
    <s v="STOLAC UREDSKI TAMNOSIVI"/>
    <x v="6"/>
    <s v="10.05.23"/>
    <s v="01.06.23"/>
    <s v="1"/>
    <n v="12.5"/>
    <n v="1"/>
    <n v="182.32"/>
    <n v="58.870000000000005"/>
    <n v="123.45"/>
    <n v="182.32"/>
    <x v="1"/>
  </r>
  <r>
    <s v="       101153"/>
    <s v="       102216"/>
    <s v="STOLAC UREDSKI TIMO"/>
    <x v="6"/>
    <s v="15.04.13"/>
    <s v="01.05.13"/>
    <s v="1"/>
    <n v="12.5"/>
    <n v="1"/>
    <n v="39.660000000000004"/>
    <n v="39.660000000000004"/>
    <n v="0"/>
    <n v="15.864000000000003"/>
    <x v="2"/>
  </r>
  <r>
    <s v="       101238"/>
    <s v="       102216"/>
    <s v="STOLAC UREDSKI TIMO"/>
    <x v="6"/>
    <s v="15.04.13"/>
    <s v="01.05.13"/>
    <s v="1"/>
    <n v="12.5"/>
    <n v="1"/>
    <n v="39.660000000000004"/>
    <n v="39.660000000000004"/>
    <n v="0"/>
    <n v="15.864000000000003"/>
    <x v="2"/>
  </r>
  <r>
    <s v="       105803"/>
    <s v="       102217"/>
    <s v="STOLAC UREDSKI TORINO"/>
    <x v="6"/>
    <s v="21.02.05"/>
    <s v="01.03.05"/>
    <s v="1"/>
    <n v="12.5"/>
    <n v="1"/>
    <n v="49.22"/>
    <n v="49.22"/>
    <n v="0"/>
    <n v="19.688000000000002"/>
    <x v="2"/>
  </r>
  <r>
    <s v="       105804"/>
    <s v="       102217"/>
    <s v="STOLAC UREDSKI TORINO"/>
    <x v="6"/>
    <s v="21.02.05"/>
    <s v="01.03.05"/>
    <s v="1"/>
    <n v="12.5"/>
    <n v="1"/>
    <n v="49.22"/>
    <n v="49.22"/>
    <n v="0"/>
    <n v="19.688000000000002"/>
    <x v="2"/>
  </r>
  <r>
    <s v="       100173"/>
    <s v="       102193"/>
    <s v="STOLAC UREDSKI-CRVENI"/>
    <x v="6"/>
    <s v="09.01.04"/>
    <s v="01.02.04"/>
    <s v="1"/>
    <n v="12.5"/>
    <n v="1"/>
    <n v="144.06"/>
    <n v="144.06"/>
    <n v="0"/>
    <n v="57.624000000000002"/>
    <x v="2"/>
  </r>
  <r>
    <s v="       100248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49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0"/>
    <s v="       102220"/>
    <s v="STOLAC ZA STUDENT"/>
    <x v="6"/>
    <s v="23.12.08"/>
    <s v="01.01.09"/>
    <s v="1"/>
    <n v="12.5"/>
    <n v="1"/>
    <n v="88.05"/>
    <n v="88.05"/>
    <n v="0"/>
    <n v="35.22"/>
    <x v="2"/>
  </r>
  <r>
    <s v="       100251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2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4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5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6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7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8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59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60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61"/>
    <s v="       102220"/>
    <s v="STOLAC ZA STUDENT"/>
    <x v="6"/>
    <s v="23.12.08"/>
    <s v="01.01.09"/>
    <s v="1"/>
    <n v="12.5"/>
    <n v="1"/>
    <n v="88.04"/>
    <n v="88.04"/>
    <n v="0"/>
    <n v="35.216000000000001"/>
    <x v="2"/>
  </r>
  <r>
    <s v="       100262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3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4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5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6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7"/>
    <s v="       102221"/>
    <s v="STOLAC ZA STUDENTE"/>
    <x v="6"/>
    <s v="23.12.08"/>
    <s v="01.01.09"/>
    <s v="1"/>
    <n v="12.5"/>
    <n v="1"/>
    <n v="88.05"/>
    <n v="88.05"/>
    <n v="0"/>
    <n v="35.22"/>
    <x v="2"/>
  </r>
  <r>
    <s v="       100268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69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0"/>
    <s v="       102221"/>
    <s v="STOLAC ZA STUDENTE"/>
    <x v="6"/>
    <s v="23.12.08"/>
    <s v="01.01.09"/>
    <s v="1"/>
    <n v="12.5"/>
    <n v="1"/>
    <n v="88.05"/>
    <n v="88.05"/>
    <n v="0"/>
    <n v="35.22"/>
    <x v="2"/>
  </r>
  <r>
    <s v="       100271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2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3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4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5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00276"/>
    <s v="       102221"/>
    <s v="STOLAC ZA STUDENTE"/>
    <x v="6"/>
    <s v="23.12.08"/>
    <s v="01.01.09"/>
    <s v="1"/>
    <n v="12.5"/>
    <n v="1"/>
    <n v="88.05"/>
    <n v="88.05"/>
    <n v="0"/>
    <n v="35.22"/>
    <x v="2"/>
  </r>
  <r>
    <s v="       100277"/>
    <s v="       102221"/>
    <s v="STOLAC ZA STUDENTE"/>
    <x v="6"/>
    <s v="23.12.08"/>
    <s v="01.01.09"/>
    <s v="1"/>
    <n v="12.5"/>
    <n v="1"/>
    <n v="88.05"/>
    <n v="88.05"/>
    <n v="0"/>
    <n v="35.22"/>
    <x v="2"/>
  </r>
  <r>
    <s v="       100278"/>
    <s v="       102221"/>
    <s v="STOLAC ZA STUDENTE"/>
    <x v="6"/>
    <s v="23.12.08"/>
    <s v="01.01.09"/>
    <s v="1"/>
    <n v="12.5"/>
    <n v="1"/>
    <n v="88.04"/>
    <n v="88.04"/>
    <n v="0"/>
    <n v="35.216000000000001"/>
    <x v="2"/>
  </r>
  <r>
    <s v="       110540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1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2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3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4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5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6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7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8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49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0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1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2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3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4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5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6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7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8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59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60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61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62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63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564"/>
    <s v="       102222"/>
    <s v="Stolac za školsku klupu"/>
    <x v="6"/>
    <s v="04.09.17"/>
    <s v="01.10.17"/>
    <s v="1"/>
    <n v="12.5"/>
    <n v="1"/>
    <n v="58.07"/>
    <n v="58.07"/>
    <n v="0"/>
    <n v="23.228000000000002"/>
    <x v="2"/>
  </r>
  <r>
    <s v="       110879"/>
    <s v="       102223"/>
    <s v="Stolac žuti"/>
    <x v="6"/>
    <s v="12.04.18"/>
    <s v="01.05.18"/>
    <s v="1"/>
    <n v="12.5"/>
    <n v="1"/>
    <n v="37.03"/>
    <n v="35.5"/>
    <n v="1.53"/>
    <n v="14.812000000000001"/>
    <x v="2"/>
  </r>
  <r>
    <s v="       110880"/>
    <s v="       102223"/>
    <s v="Stolac žuti"/>
    <x v="6"/>
    <s v="12.04.18"/>
    <s v="01.05.18"/>
    <s v="1"/>
    <n v="12.5"/>
    <n v="1"/>
    <n v="37.03"/>
    <n v="35.5"/>
    <n v="1.53"/>
    <n v="14.812000000000001"/>
    <x v="2"/>
  </r>
  <r>
    <s v="       102795"/>
    <s v="       102224"/>
    <s v="STOLAC&quot;BIRP-METRO&quot;"/>
    <x v="6"/>
    <s v="31.12.97"/>
    <s v="01.01.98"/>
    <s v="1"/>
    <n v="12.5"/>
    <n v="1"/>
    <n v="71.040000000000006"/>
    <n v="71.040000000000006"/>
    <n v="0"/>
    <n v="28.416000000000004"/>
    <x v="2"/>
  </r>
  <r>
    <s v="      MB 7919"/>
    <s v="       300328"/>
    <s v="STOLARSKI RADOVI"/>
    <x v="0"/>
    <s v="21.05.22"/>
    <s v="01.06.22"/>
    <s v="1"/>
    <n v="20"/>
    <n v="1"/>
    <n v="15.93"/>
    <n v="0"/>
    <n v="15.93"/>
    <n v="15.93"/>
    <x v="0"/>
  </r>
  <r>
    <s v="       100684"/>
    <s v="       102226"/>
    <s v="STOLCI SYMPOSIUM 8100  ko"/>
    <x v="6"/>
    <s v="02.01.13"/>
    <s v="01.02.13"/>
    <s v="1"/>
    <n v="12.5"/>
    <n v="1"/>
    <n v="10856.75"/>
    <n v="10856.75"/>
    <n v="0"/>
    <n v="4342.7"/>
    <x v="2"/>
  </r>
  <r>
    <s v="       102017"/>
    <s v="       102227"/>
    <s v="STOLČICA BEZ NASLONA NOVA"/>
    <x v="6"/>
    <s v="01.01.97"/>
    <s v="01.02.97"/>
    <s v="1"/>
    <n v="12.5"/>
    <n v="1"/>
    <n v="7.5"/>
    <n v="7.5"/>
    <n v="0"/>
    <n v="3"/>
    <x v="2"/>
  </r>
  <r>
    <s v="       110117"/>
    <s v="       101865"/>
    <s v="Stol-dodatak 160x80x2,5 *"/>
    <x v="6"/>
    <s v="16.08.16"/>
    <s v="01.09.16"/>
    <s v="1"/>
    <n v="12.5"/>
    <n v="1"/>
    <n v="95.52"/>
    <n v="95.52"/>
    <n v="0"/>
    <n v="38.207999999999998"/>
    <x v="2"/>
  </r>
  <r>
    <s v="       110118"/>
    <s v="       101865"/>
    <s v="Stol-dodatak 160x80x2,5 *"/>
    <x v="6"/>
    <s v="16.08.16"/>
    <s v="01.09.16"/>
    <s v="1"/>
    <n v="12.5"/>
    <n v="1"/>
    <n v="95.52"/>
    <n v="95.52"/>
    <n v="0"/>
    <n v="38.207999999999998"/>
    <x v="2"/>
  </r>
  <r>
    <s v="       103456"/>
    <s v="       102228"/>
    <s v="STOLICA"/>
    <x v="6"/>
    <s v="01.01.97"/>
    <s v="01.02.97"/>
    <s v="1"/>
    <n v="12.5"/>
    <n v="1"/>
    <n v="18.760000000000002"/>
    <n v="18.760000000000002"/>
    <n v="0"/>
    <n v="7.5040000000000013"/>
    <x v="2"/>
  </r>
  <r>
    <s v="       103477"/>
    <s v="       102229"/>
    <s v="STOLICA  NT. VEL. 5"/>
    <x v="6"/>
    <s v="01.01.97"/>
    <s v="01.02.97"/>
    <s v="1"/>
    <n v="12.5"/>
    <n v="1"/>
    <n v="15.22"/>
    <n v="15.22"/>
    <n v="0"/>
    <n v="6.088000000000001"/>
    <x v="2"/>
  </r>
  <r>
    <s v="       103292"/>
    <s v="       102230"/>
    <s v="STOLICA AF 70012"/>
    <x v="6"/>
    <s v="01.01.97"/>
    <s v="01.02.97"/>
    <s v="1"/>
    <n v="12.5"/>
    <n v="1"/>
    <n v="8.15"/>
    <n v="8.15"/>
    <n v="0"/>
    <n v="3.2600000000000002"/>
    <x v="2"/>
  </r>
  <r>
    <s v="       103304"/>
    <s v="       102230"/>
    <s v="STOLICA AF 70012"/>
    <x v="6"/>
    <s v="01.01.97"/>
    <s v="01.02.97"/>
    <s v="1"/>
    <n v="12.5"/>
    <n v="1"/>
    <n v="8.15"/>
    <n v="8.15"/>
    <n v="0"/>
    <n v="3.2600000000000002"/>
    <x v="2"/>
  </r>
  <r>
    <s v="       106446"/>
    <s v="       102230"/>
    <s v="STOLICA AF 70012"/>
    <x v="6"/>
    <s v="01.01.97"/>
    <s v="01.02.97"/>
    <s v="1"/>
    <n v="12.5"/>
    <n v="1"/>
    <n v="8.15"/>
    <n v="8.15"/>
    <n v="0"/>
    <n v="3.2600000000000002"/>
    <x v="2"/>
  </r>
  <r>
    <s v="       102638"/>
    <s v="       102232"/>
    <s v="STOLICA BEZ NASLONA"/>
    <x v="6"/>
    <s v="01.01.97"/>
    <s v="01.02.97"/>
    <s v="1"/>
    <n v="12.5"/>
    <n v="1"/>
    <n v="15"/>
    <n v="15"/>
    <n v="0"/>
    <n v="6"/>
    <x v="2"/>
  </r>
  <r>
    <s v="       102640"/>
    <s v="       102232"/>
    <s v="STOLICA BEZ NASLONA"/>
    <x v="6"/>
    <s v="01.01.97"/>
    <s v="01.02.97"/>
    <s v="1"/>
    <n v="12.5"/>
    <n v="1"/>
    <n v="7.5"/>
    <n v="7.5"/>
    <n v="0"/>
    <n v="3"/>
    <x v="2"/>
  </r>
  <r>
    <s v="       102793"/>
    <s v="       102232"/>
    <s v="STOLICA BEZ NASLONA"/>
    <x v="6"/>
    <s v="01.01.97"/>
    <s v="01.02.97"/>
    <s v="1"/>
    <n v="12.5"/>
    <n v="1"/>
    <n v="7.5"/>
    <n v="7.5"/>
    <n v="0"/>
    <n v="3"/>
    <x v="2"/>
  </r>
  <r>
    <s v="       103309"/>
    <s v="       102232"/>
    <s v="STOLICA BEZ NASLONA"/>
    <x v="6"/>
    <s v="01.01.97"/>
    <s v="01.02.97"/>
    <s v="1"/>
    <n v="12.5"/>
    <n v="1"/>
    <n v="15"/>
    <n v="15"/>
    <n v="0"/>
    <n v="6"/>
    <x v="2"/>
  </r>
  <r>
    <s v="       102915"/>
    <s v="       102233"/>
    <s v="STOLICA BEZ NASLONA /PROC"/>
    <x v="6"/>
    <s v="01.01.97"/>
    <s v="01.02.97"/>
    <s v="1"/>
    <n v="12.5"/>
    <n v="1"/>
    <n v="15"/>
    <n v="15"/>
    <n v="0"/>
    <n v="6"/>
    <x v="2"/>
  </r>
  <r>
    <s v="       102016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2052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2053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3092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3400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3401"/>
    <s v="       102234"/>
    <s v="STOLICA BEZ NASLONA NOVA"/>
    <x v="6"/>
    <s v="01.01.97"/>
    <s v="01.02.97"/>
    <s v="1"/>
    <n v="12.5"/>
    <n v="1"/>
    <n v="7.5"/>
    <n v="7.5"/>
    <n v="0"/>
    <n v="3"/>
    <x v="2"/>
  </r>
  <r>
    <s v="       102015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055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157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158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159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393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394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3115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3116"/>
    <s v="       102235"/>
    <s v="STOLICA BEZ NASLONA STARA"/>
    <x v="6"/>
    <s v="01.01.97"/>
    <s v="01.02.97"/>
    <s v="1"/>
    <n v="12.5"/>
    <n v="1"/>
    <n v="7.5"/>
    <n v="7.5"/>
    <n v="0"/>
    <n v="3"/>
    <x v="2"/>
  </r>
  <r>
    <s v="       102735"/>
    <s v="       102231"/>
    <s v="STOLICA BEZ NASLONA-ŽELJ."/>
    <x v="6"/>
    <s v="01.01.97"/>
    <s v="01.02.97"/>
    <s v="1"/>
    <n v="12.5"/>
    <n v="1"/>
    <n v="9.3800000000000008"/>
    <n v="9.3800000000000008"/>
    <n v="0"/>
    <n v="3.7520000000000007"/>
    <x v="2"/>
  </r>
  <r>
    <s v="       102736"/>
    <s v="       102231"/>
    <s v="STOLICA BEZ NASLONA-ŽELJ."/>
    <x v="6"/>
    <s v="01.01.97"/>
    <s v="01.02.97"/>
    <s v="1"/>
    <n v="12.5"/>
    <n v="1"/>
    <n v="9.3800000000000008"/>
    <n v="9.3800000000000008"/>
    <n v="0"/>
    <n v="3.7520000000000007"/>
    <x v="2"/>
  </r>
  <r>
    <s v="       102765"/>
    <s v="       102231"/>
    <s v="STOLICA BEZ NASLONA-ŽELJ."/>
    <x v="6"/>
    <s v="01.01.97"/>
    <s v="01.02.97"/>
    <s v="1"/>
    <n v="12.5"/>
    <n v="1"/>
    <n v="9.3800000000000008"/>
    <n v="9.3800000000000008"/>
    <n v="0"/>
    <n v="3.7520000000000007"/>
    <x v="2"/>
  </r>
  <r>
    <s v="       102056"/>
    <s v="       102236"/>
    <s v="STOLICA BEZ NASLOVA NOVA"/>
    <x v="6"/>
    <s v="01.01.97"/>
    <s v="01.02.97"/>
    <s v="1"/>
    <n v="12.5"/>
    <n v="1"/>
    <n v="7.5"/>
    <n v="7.5"/>
    <n v="0"/>
    <n v="3"/>
    <x v="2"/>
  </r>
  <r>
    <s v="       101186"/>
    <s v="       102238"/>
    <s v="STOLICA DAKTILO KOŽNA/PRO"/>
    <x v="6"/>
    <s v="01.01.97"/>
    <s v="01.02.97"/>
    <s v="1"/>
    <n v="12.5"/>
    <n v="1"/>
    <n v="171.21"/>
    <n v="171.21"/>
    <n v="0"/>
    <n v="68.484000000000009"/>
    <x v="2"/>
  </r>
  <r>
    <s v="       101218"/>
    <s v="       102240"/>
    <s v="STOLICA DAKTILO S RUKONAS"/>
    <x v="6"/>
    <s v="18.06.01"/>
    <s v="01.07.01"/>
    <s v="1"/>
    <n v="12.5"/>
    <n v="1"/>
    <n v="96.47"/>
    <n v="96.47"/>
    <n v="0"/>
    <n v="38.588000000000001"/>
    <x v="2"/>
  </r>
  <r>
    <s v="       101587"/>
    <s v="       102241"/>
    <s v="STOLICA DRVENA"/>
    <x v="6"/>
    <s v="01.01.97"/>
    <s v="01.02.97"/>
    <s v="1"/>
    <n v="12.5"/>
    <n v="1"/>
    <n v="15.22"/>
    <n v="15.22"/>
    <n v="0"/>
    <n v="6.088000000000001"/>
    <x v="2"/>
  </r>
  <r>
    <s v="       101588"/>
    <s v="       102241"/>
    <s v="STOLICA DRVENA"/>
    <x v="6"/>
    <s v="01.01.97"/>
    <s v="01.02.97"/>
    <s v="1"/>
    <n v="12.5"/>
    <n v="1"/>
    <n v="15.22"/>
    <n v="15.22"/>
    <n v="0"/>
    <n v="6.088000000000001"/>
    <x v="2"/>
  </r>
  <r>
    <s v="       105419"/>
    <s v="       102241"/>
    <s v="STOLICA DRVENA"/>
    <x v="6"/>
    <s v="01.01.97"/>
    <s v="01.02.97"/>
    <s v="1"/>
    <n v="12.5"/>
    <n v="1"/>
    <n v="16.48"/>
    <n v="16.48"/>
    <n v="0"/>
    <n v="6.5920000000000005"/>
    <x v="2"/>
  </r>
  <r>
    <s v="       104071"/>
    <s v="       102242"/>
    <s v="STOLICA DRVENA (PROC. PF)"/>
    <x v="6"/>
    <s v="01.01.97"/>
    <s v="01.02.97"/>
    <s v="1"/>
    <n v="12.5"/>
    <n v="1"/>
    <n v="26.54"/>
    <n v="26.54"/>
    <n v="0"/>
    <n v="10.616"/>
    <x v="2"/>
  </r>
  <r>
    <s v="       104646"/>
    <s v="       102243"/>
    <s v="STOLICA DRVENA (ŠTOKRL)"/>
    <x v="6"/>
    <s v="01.01.97"/>
    <s v="01.02.97"/>
    <s v="1"/>
    <n v="12.5"/>
    <n v="1"/>
    <n v="7.5"/>
    <n v="7.5"/>
    <n v="0"/>
    <n v="3"/>
    <x v="2"/>
  </r>
  <r>
    <s v="       105128"/>
    <s v="       102244"/>
    <s v="STOLICA DRVENA DAKTIL."/>
    <x v="6"/>
    <s v="01.01.97"/>
    <s v="01.02.97"/>
    <s v="1"/>
    <n v="12.5"/>
    <n v="1"/>
    <n v="11.290000000000001"/>
    <n v="11.290000000000001"/>
    <n v="0"/>
    <n v="4.5160000000000009"/>
    <x v="2"/>
  </r>
  <r>
    <s v="       104029"/>
    <s v="       102246"/>
    <s v="STOLICA DRVENA S NASLONOM"/>
    <x v="6"/>
    <s v="01.01.97"/>
    <s v="01.02.97"/>
    <s v="1"/>
    <n v="12.5"/>
    <n v="1"/>
    <n v="26.54"/>
    <n v="26.54"/>
    <n v="0"/>
    <n v="10.616"/>
    <x v="2"/>
  </r>
  <r>
    <s v="       104649"/>
    <s v="       102247"/>
    <s v="STOLICA DRVENA SA NASL."/>
    <x v="6"/>
    <s v="01.01.97"/>
    <s v="01.02.97"/>
    <s v="1"/>
    <n v="12.5"/>
    <n v="1"/>
    <n v="15.22"/>
    <n v="15.22"/>
    <n v="0"/>
    <n v="6.088000000000001"/>
    <x v="2"/>
  </r>
  <r>
    <s v="       104069"/>
    <s v="       102249"/>
    <s v="STOLICA DRVENA ŠKOLSKA"/>
    <x v="6"/>
    <s v="01.01.97"/>
    <s v="01.02.97"/>
    <s v="1"/>
    <n v="12.5"/>
    <n v="1"/>
    <n v="28.5"/>
    <n v="28.5"/>
    <n v="0"/>
    <n v="11.4"/>
    <x v="2"/>
  </r>
  <r>
    <s v="       105126"/>
    <s v="       102249"/>
    <s v="STOLICA DRVENA ŠKOLSKA"/>
    <x v="6"/>
    <s v="01.01.97"/>
    <s v="01.02.97"/>
    <s v="1"/>
    <n v="12.5"/>
    <n v="1"/>
    <n v="28.5"/>
    <n v="28.5"/>
    <n v="0"/>
    <n v="11.4"/>
    <x v="2"/>
  </r>
  <r>
    <s v="       100073"/>
    <s v="       102250"/>
    <s v="STOLICA HOKLICA (PF)"/>
    <x v="6"/>
    <s v="01.01.97"/>
    <s v="01.02.97"/>
    <s v="1"/>
    <n v="12.5"/>
    <n v="1"/>
    <n v="21.900000000000002"/>
    <n v="21.900000000000002"/>
    <n v="0"/>
    <n v="8.7600000000000016"/>
    <x v="2"/>
  </r>
  <r>
    <s v="       104235"/>
    <s v="       102252"/>
    <s v="STOLICA HRAST DRVENA"/>
    <x v="6"/>
    <s v="01.01.97"/>
    <s v="01.02.97"/>
    <s v="1"/>
    <n v="12.5"/>
    <n v="1"/>
    <n v="43.38"/>
    <n v="43.38"/>
    <n v="0"/>
    <n v="17.352"/>
    <x v="2"/>
  </r>
  <r>
    <s v="       100676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77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78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79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80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81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82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0683"/>
    <s v="       102254"/>
    <s v="STOLICA KONF.SA PREKLOP."/>
    <x v="6"/>
    <s v="25.09.06"/>
    <s v="01.10.06"/>
    <s v="1"/>
    <n v="12.5"/>
    <n v="1"/>
    <n v="81.93"/>
    <n v="81.93"/>
    <n v="0"/>
    <n v="32.772000000000006"/>
    <x v="2"/>
  </r>
  <r>
    <s v="       102466"/>
    <s v="       102255"/>
    <s v="STOLICA LAB."/>
    <x v="6"/>
    <s v="01.01.97"/>
    <s v="01.02.97"/>
    <s v="1"/>
    <n v="12.5"/>
    <n v="1"/>
    <n v="2.41"/>
    <n v="2.41"/>
    <n v="0"/>
    <n v="0.96400000000000008"/>
    <x v="2"/>
  </r>
  <r>
    <s v="       102195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2242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44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45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51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53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55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284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16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19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20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21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26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27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28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1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3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4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6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7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38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40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46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47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48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49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50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6352"/>
    <s v="       102256"/>
    <s v="STOLICA LAB.NA VIJAK"/>
    <x v="6"/>
    <s v="01.01.97"/>
    <s v="01.02.97"/>
    <s v="1"/>
    <n v="12.5"/>
    <n v="1"/>
    <n v="33.76"/>
    <n v="33.76"/>
    <n v="0"/>
    <n v="13.504"/>
    <x v="2"/>
  </r>
  <r>
    <s v="       103807"/>
    <s v="       102257"/>
    <s v="STOLICA N46 SA NASLONOM"/>
    <x v="6"/>
    <s v="01.01.97"/>
    <s v="01.02.97"/>
    <s v="1"/>
    <n v="12.5"/>
    <n v="1"/>
    <n v="30.03"/>
    <n v="30.03"/>
    <n v="0"/>
    <n v="12.012"/>
    <x v="2"/>
  </r>
  <r>
    <s v="       101591"/>
    <s v="       102260"/>
    <s v="STOLICA NA VIJAK"/>
    <x v="6"/>
    <s v="01.01.97"/>
    <s v="01.02.97"/>
    <s v="1"/>
    <n v="12.5"/>
    <n v="1"/>
    <n v="87.52"/>
    <n v="87.52"/>
    <n v="0"/>
    <n v="35.008000000000003"/>
    <x v="2"/>
  </r>
  <r>
    <s v="       101592"/>
    <s v="       102260"/>
    <s v="STOLICA NA VIJAK"/>
    <x v="6"/>
    <s v="01.01.97"/>
    <s v="01.02.97"/>
    <s v="1"/>
    <n v="12.5"/>
    <n v="1"/>
    <n v="87.52"/>
    <n v="87.52"/>
    <n v="0"/>
    <n v="35.008000000000003"/>
    <x v="2"/>
  </r>
  <r>
    <s v="       103075"/>
    <s v="       102261"/>
    <s v="STOLICA NOVA"/>
    <x v="6"/>
    <s v="01.01.97"/>
    <s v="01.02.97"/>
    <s v="1"/>
    <n v="12.5"/>
    <n v="1"/>
    <n v="15.01"/>
    <n v="15.01"/>
    <n v="0"/>
    <n v="6.0040000000000004"/>
    <x v="2"/>
  </r>
  <r>
    <s v="       102149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46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47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48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52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54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57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58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59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0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2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3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5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6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69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71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72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76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81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82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3483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6431"/>
    <s v="       102262"/>
    <s v="STOLICA NT. VEL. 5"/>
    <x v="6"/>
    <s v="01.01.97"/>
    <s v="01.02.97"/>
    <s v="1"/>
    <n v="12.5"/>
    <n v="1"/>
    <n v="15.22"/>
    <n v="15.22"/>
    <n v="0"/>
    <n v="6.088000000000001"/>
    <x v="2"/>
  </r>
  <r>
    <s v="       102104"/>
    <s v="       102264"/>
    <s v="STOLICA OKRETNA"/>
    <x v="6"/>
    <s v="01.01.97"/>
    <s v="01.02.97"/>
    <s v="1"/>
    <n v="12.5"/>
    <n v="1"/>
    <n v="15"/>
    <n v="15"/>
    <n v="0"/>
    <n v="6"/>
    <x v="2"/>
  </r>
  <r>
    <s v="       103541"/>
    <s v="       102265"/>
    <s v="STOLICA OKRETNA BEZ NASL."/>
    <x v="6"/>
    <s v="01.01.97"/>
    <s v="01.02.97"/>
    <s v="1"/>
    <n v="12.5"/>
    <n v="1"/>
    <n v="2.25"/>
    <n v="2.25"/>
    <n v="0"/>
    <n v="0.9"/>
    <x v="2"/>
  </r>
  <r>
    <s v="       103430"/>
    <s v="       102266"/>
    <s v="STOLICA OKRETNA S NAS./PR"/>
    <x v="6"/>
    <s v="01.01.97"/>
    <s v="01.02.97"/>
    <s v="1"/>
    <n v="12.5"/>
    <n v="1"/>
    <n v="15"/>
    <n v="15"/>
    <n v="0"/>
    <n v="6"/>
    <x v="2"/>
  </r>
  <r>
    <s v="       100671"/>
    <s v="       102268"/>
    <s v="STOLICA RADNA SYNERGIE"/>
    <x v="6"/>
    <s v="25.09.06"/>
    <s v="01.10.06"/>
    <s v="1"/>
    <n v="12.5"/>
    <n v="1"/>
    <n v="188.45000000000002"/>
    <n v="188.45000000000002"/>
    <n v="0"/>
    <n v="75.38000000000001"/>
    <x v="2"/>
  </r>
  <r>
    <s v="       100904"/>
    <s v="       102269"/>
    <s v="STOLICA S NASLONOM"/>
    <x v="6"/>
    <s v="01.01.97"/>
    <s v="01.02.97"/>
    <s v="1"/>
    <n v="12.5"/>
    <n v="1"/>
    <n v="30.04"/>
    <n v="30.04"/>
    <n v="0"/>
    <n v="12.016"/>
    <x v="2"/>
  </r>
  <r>
    <s v="       100948"/>
    <s v="       102269"/>
    <s v="STOLICA S NASLONOM"/>
    <x v="6"/>
    <s v="01.01.97"/>
    <s v="01.02.97"/>
    <s v="1"/>
    <n v="12.5"/>
    <n v="1"/>
    <n v="30.04"/>
    <n v="30.04"/>
    <n v="0"/>
    <n v="12.016"/>
    <x v="2"/>
  </r>
  <r>
    <s v="       102009"/>
    <s v="       102269"/>
    <s v="STOLICA S NASLONOM"/>
    <x v="6"/>
    <s v="01.01.97"/>
    <s v="01.02.97"/>
    <s v="1"/>
    <n v="12.5"/>
    <n v="1"/>
    <n v="15"/>
    <n v="15"/>
    <n v="0"/>
    <n v="6"/>
    <x v="2"/>
  </r>
  <r>
    <s v="       102010"/>
    <s v="       102269"/>
    <s v="STOLICA S NASLONOM"/>
    <x v="6"/>
    <s v="01.01.97"/>
    <s v="01.02.97"/>
    <s v="1"/>
    <n v="12.5"/>
    <n v="1"/>
    <n v="15"/>
    <n v="15"/>
    <n v="0"/>
    <n v="6"/>
    <x v="2"/>
  </r>
  <r>
    <s v="       102103"/>
    <s v="       102269"/>
    <s v="STOLICA S NASLONOM"/>
    <x v="6"/>
    <s v="01.01.97"/>
    <s v="01.02.97"/>
    <s v="1"/>
    <n v="12.5"/>
    <n v="1"/>
    <n v="15"/>
    <n v="15"/>
    <n v="0"/>
    <n v="6"/>
    <x v="2"/>
  </r>
  <r>
    <s v="       102112"/>
    <s v="       102269"/>
    <s v="STOLICA S NASLONOM"/>
    <x v="6"/>
    <s v="01.01.97"/>
    <s v="01.02.97"/>
    <s v="1"/>
    <n v="12.5"/>
    <n v="1"/>
    <n v="15"/>
    <n v="15"/>
    <n v="0"/>
    <n v="6"/>
    <x v="2"/>
  </r>
  <r>
    <s v="       103451"/>
    <s v="       102269"/>
    <s v="STOLICA S NASLONOM"/>
    <x v="6"/>
    <s v="01.01.97"/>
    <s v="01.02.97"/>
    <s v="1"/>
    <n v="12.5"/>
    <n v="1"/>
    <n v="15"/>
    <n v="15"/>
    <n v="0"/>
    <n v="6"/>
    <x v="2"/>
  </r>
  <r>
    <s v="       103467"/>
    <s v="       102269"/>
    <s v="STOLICA S NASLONOM"/>
    <x v="6"/>
    <s v="01.01.97"/>
    <s v="01.02.97"/>
    <s v="1"/>
    <n v="12.5"/>
    <n v="1"/>
    <n v="15"/>
    <n v="15"/>
    <n v="0"/>
    <n v="6"/>
    <x v="2"/>
  </r>
  <r>
    <s v="       103478"/>
    <s v="       102269"/>
    <s v="STOLICA S NASLONOM"/>
    <x v="6"/>
    <s v="01.01.97"/>
    <s v="01.02.97"/>
    <s v="1"/>
    <n v="12.5"/>
    <n v="1"/>
    <n v="15"/>
    <n v="15"/>
    <n v="0"/>
    <n v="6"/>
    <x v="2"/>
  </r>
  <r>
    <s v="       102727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28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29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76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77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78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79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80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81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82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83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784"/>
    <s v="       102270"/>
    <s v="STOLICA S NASLONOM /PROC"/>
    <x v="6"/>
    <s v="01.01.97"/>
    <s v="01.02.97"/>
    <s v="1"/>
    <n v="12.5"/>
    <n v="1"/>
    <n v="15"/>
    <n v="15"/>
    <n v="0"/>
    <n v="6"/>
    <x v="2"/>
  </r>
  <r>
    <s v="       102500"/>
    <s v="       102271"/>
    <s v="STOLICA S NASLONOM /PROC."/>
    <x v="6"/>
    <s v="01.01.97"/>
    <s v="01.02.97"/>
    <s v="1"/>
    <n v="12.5"/>
    <n v="1"/>
    <n v="15"/>
    <n v="15"/>
    <n v="0"/>
    <n v="6"/>
    <x v="2"/>
  </r>
  <r>
    <s v="       102066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2068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2069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2073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2673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2792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007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008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009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134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300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461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464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468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3475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6430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6432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6443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6444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6445"/>
    <s v="       102276"/>
    <s v="STOLICA S NASLONOM/PROC."/>
    <x v="6"/>
    <s v="01.01.97"/>
    <s v="01.02.97"/>
    <s v="1"/>
    <n v="12.5"/>
    <n v="1"/>
    <n v="15"/>
    <n v="15"/>
    <n v="0"/>
    <n v="6"/>
    <x v="2"/>
  </r>
  <r>
    <s v="       104068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4940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096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099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161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498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500"/>
    <s v="       102277"/>
    <s v="STOLICA ŠKOLSKA DRVENA"/>
    <x v="6"/>
    <s v="01.01.97"/>
    <s v="01.02.97"/>
    <s v="1"/>
    <n v="12.5"/>
    <n v="1"/>
    <n v="28.52"/>
    <n v="28.52"/>
    <n v="0"/>
    <n v="11.408000000000001"/>
    <x v="2"/>
  </r>
  <r>
    <s v="       105515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528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531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540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5645"/>
    <s v="       102277"/>
    <s v="STOLICA ŠKOLSKA DRVENA"/>
    <x v="6"/>
    <s v="01.01.97"/>
    <s v="01.02.97"/>
    <s v="1"/>
    <n v="12.5"/>
    <n v="1"/>
    <n v="28.5"/>
    <n v="28.5"/>
    <n v="0"/>
    <n v="11.4"/>
    <x v="2"/>
  </r>
  <r>
    <s v="       102429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2430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2432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2433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2434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3426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3435"/>
    <s v="       102280"/>
    <s v="STOLICA TAPECIRANA"/>
    <x v="6"/>
    <s v="01.01.97"/>
    <s v="01.02.97"/>
    <s v="1"/>
    <n v="12.5"/>
    <n v="1"/>
    <n v="60.01"/>
    <n v="60.01"/>
    <n v="0"/>
    <n v="24.004000000000001"/>
    <x v="2"/>
  </r>
  <r>
    <s v="       102912"/>
    <s v="       102282"/>
    <s v="STOLICA TAPICIRANA/PROC."/>
    <x v="6"/>
    <s v="01.01.97"/>
    <s v="01.02.97"/>
    <s v="1"/>
    <n v="12.5"/>
    <n v="1"/>
    <n v="18.760000000000002"/>
    <n v="18.760000000000002"/>
    <n v="0"/>
    <n v="7.5040000000000013"/>
    <x v="2"/>
  </r>
  <r>
    <s v="       102913"/>
    <s v="       102282"/>
    <s v="STOLICA TAPICIRANA/PROC."/>
    <x v="6"/>
    <s v="01.01.97"/>
    <s v="01.02.97"/>
    <s v="1"/>
    <n v="12.5"/>
    <n v="1"/>
    <n v="18.760000000000002"/>
    <n v="18.760000000000002"/>
    <n v="0"/>
    <n v="7.5040000000000013"/>
    <x v="2"/>
  </r>
  <r>
    <s v="       102428"/>
    <s v="       102284"/>
    <s v="STOLICA UREDSKA-TAPECIR."/>
    <x v="6"/>
    <s v="01.01.97"/>
    <s v="01.02.97"/>
    <s v="1"/>
    <n v="12.5"/>
    <n v="1"/>
    <n v="75.02"/>
    <n v="75.02"/>
    <n v="0"/>
    <n v="30.007999999999999"/>
    <x v="2"/>
  </r>
  <r>
    <s v="       102431"/>
    <s v="       102284"/>
    <s v="STOLICA UREDSKA-TAPECIR."/>
    <x v="6"/>
    <s v="01.01.97"/>
    <s v="01.02.97"/>
    <s v="1"/>
    <n v="12.5"/>
    <n v="1"/>
    <n v="75.02"/>
    <n v="75.02"/>
    <n v="0"/>
    <n v="30.007999999999999"/>
    <x v="2"/>
  </r>
  <r>
    <s v="       103899"/>
    <s v="       102286"/>
    <s v="STOLICE DRVENE ŠTOKRLI"/>
    <x v="6"/>
    <s v="01.01.97"/>
    <s v="01.02.97"/>
    <s v="1"/>
    <n v="12.5"/>
    <n v="1"/>
    <n v="30"/>
    <n v="30"/>
    <n v="0"/>
    <n v="12"/>
    <x v="2"/>
  </r>
  <r>
    <s v="       100480"/>
    <s v="       102288"/>
    <s v="STOLICE S NASLONOM ŠTOF"/>
    <x v="6"/>
    <s v="01.01.97"/>
    <s v="01.02.97"/>
    <s v="1"/>
    <n v="12.5"/>
    <n v="1"/>
    <n v="15.76"/>
    <n v="15.76"/>
    <n v="0"/>
    <n v="6.3040000000000003"/>
    <x v="2"/>
  </r>
  <r>
    <s v="       104090"/>
    <s v="       102290"/>
    <s v="STOLIĆ (PROC) s.321"/>
    <x v="6"/>
    <s v="01.01.97"/>
    <s v="01.02.97"/>
    <s v="1"/>
    <n v="12.5"/>
    <n v="1"/>
    <n v="69.39"/>
    <n v="69.39"/>
    <n v="0"/>
    <n v="27.756"/>
    <x v="2"/>
  </r>
  <r>
    <s v="       100088"/>
    <s v="       102291"/>
    <s v="STOLIĆ DAKTILO"/>
    <x v="6"/>
    <s v="01.01.97"/>
    <s v="01.02.97"/>
    <s v="1"/>
    <n v="12.5"/>
    <n v="1"/>
    <n v="30.07"/>
    <n v="30.07"/>
    <n v="0"/>
    <n v="12.028"/>
    <x v="2"/>
  </r>
  <r>
    <s v="       102439"/>
    <s v="       102293"/>
    <s v="STOLIĆ KLUB"/>
    <x v="6"/>
    <s v="01.01.97"/>
    <s v="01.02.97"/>
    <s v="1"/>
    <n v="12.5"/>
    <n v="1"/>
    <n v="60"/>
    <n v="60"/>
    <n v="0"/>
    <n v="24"/>
    <x v="2"/>
  </r>
  <r>
    <s v="       100921"/>
    <s v="       102294"/>
    <s v="STOLIĆ KLUB 120x60x45"/>
    <x v="6"/>
    <s v="30.09.09"/>
    <s v="01.10.09"/>
    <s v="1"/>
    <n v="12.5"/>
    <n v="1"/>
    <n v="124.89"/>
    <n v="124.89"/>
    <n v="0"/>
    <n v="49.956000000000003"/>
    <x v="2"/>
  </r>
  <r>
    <s v="       104016"/>
    <s v="       102294"/>
    <s v="STOLIĆ KLUB 120x60x45"/>
    <x v="6"/>
    <s v="30.09.09"/>
    <s v="01.10.09"/>
    <s v="1"/>
    <n v="12.5"/>
    <n v="1"/>
    <n v="124.89"/>
    <n v="124.89"/>
    <n v="0"/>
    <n v="49.956000000000003"/>
    <x v="2"/>
  </r>
  <r>
    <s v="       104967"/>
    <s v="       102294"/>
    <s v="STOLIĆ KLUB 120x60x45"/>
    <x v="6"/>
    <s v="30.09.09"/>
    <s v="01.10.09"/>
    <s v="1"/>
    <n v="12.5"/>
    <n v="1"/>
    <n v="124.89"/>
    <n v="124.89"/>
    <n v="0"/>
    <n v="49.956000000000003"/>
    <x v="2"/>
  </r>
  <r>
    <s v="       107030"/>
    <s v="       102295"/>
    <s v="STOLIĆ KLUB 120x60x45 **"/>
    <x v="6"/>
    <s v="30.09.09"/>
    <s v="01.10.09"/>
    <s v="1"/>
    <n v="12.5"/>
    <n v="1"/>
    <n v="124.89"/>
    <n v="124.89"/>
    <n v="0"/>
    <n v="49.956000000000003"/>
    <x v="2"/>
  </r>
  <r>
    <s v="       103502"/>
    <s v="       102296"/>
    <s v="STOLIĆ KOMPJUTORSKI ORAH"/>
    <x v="6"/>
    <s v="29.01.00"/>
    <s v="01.02.00"/>
    <s v="1"/>
    <n v="12.5"/>
    <n v="1"/>
    <n v="153.18"/>
    <n v="153.18"/>
    <n v="0"/>
    <n v="61.272000000000006"/>
    <x v="2"/>
  </r>
  <r>
    <s v="       105283"/>
    <s v="       102297"/>
    <s v="STOLIĆ MALI DRVENI"/>
    <x v="6"/>
    <s v="01.01.97"/>
    <s v="01.02.97"/>
    <s v="1"/>
    <n v="12.5"/>
    <n v="1"/>
    <n v="69.39"/>
    <n v="69.39"/>
    <n v="0"/>
    <n v="27.756"/>
    <x v="2"/>
  </r>
  <r>
    <s v="       103512"/>
    <s v="       102298"/>
    <s v="STOLIĆ POKRETNI 60x60x50"/>
    <x v="6"/>
    <s v="23.12.08"/>
    <s v="01.01.09"/>
    <s v="1"/>
    <n v="12.5"/>
    <n v="1"/>
    <n v="422.62"/>
    <n v="422.62"/>
    <n v="0"/>
    <n v="169.048"/>
    <x v="2"/>
  </r>
  <r>
    <s v="       104184"/>
    <s v="       102298"/>
    <s v="STOLIĆ POKRETNI 60x60x50"/>
    <x v="6"/>
    <s v="18.11.08"/>
    <s v="01.12.08"/>
    <s v="1"/>
    <n v="12.5"/>
    <n v="1"/>
    <n v="422.62"/>
    <n v="422.62"/>
    <n v="0"/>
    <n v="169.048"/>
    <x v="2"/>
  </r>
  <r>
    <s v="       100298"/>
    <s v="       102299"/>
    <s v="STOLIĆ POKRETNI 70x70x50"/>
    <x v="6"/>
    <s v="18.11.08"/>
    <s v="01.12.08"/>
    <s v="1"/>
    <n v="12.5"/>
    <n v="1"/>
    <n v="346.31"/>
    <n v="346.31"/>
    <n v="0"/>
    <n v="138.524"/>
    <x v="2"/>
  </r>
  <r>
    <s v="       104988"/>
    <s v="       102301"/>
    <s v="STOLIĆ S DVIJE LADICE"/>
    <x v="6"/>
    <s v="01.01.97"/>
    <s v="01.02.97"/>
    <s v="1"/>
    <n v="12.5"/>
    <n v="1"/>
    <n v="30.01"/>
    <n v="30.01"/>
    <n v="0"/>
    <n v="12.004000000000001"/>
    <x v="2"/>
  </r>
  <r>
    <s v="       103821"/>
    <s v="       102304"/>
    <s v="STOLIĆ UZ PIS. STOL"/>
    <x v="6"/>
    <s v="01.01.97"/>
    <s v="01.02.97"/>
    <s v="1"/>
    <n v="12.5"/>
    <n v="1"/>
    <n v="18.75"/>
    <n v="18.75"/>
    <n v="0"/>
    <n v="7.5"/>
    <x v="2"/>
  </r>
  <r>
    <s v="       102197"/>
    <s v="       102306"/>
    <s v="STOLIĆ UZ PISAĆI STOL"/>
    <x v="6"/>
    <s v="01.01.97"/>
    <s v="01.02.97"/>
    <s v="1"/>
    <n v="12.5"/>
    <n v="1"/>
    <n v="90.02"/>
    <n v="90.02"/>
    <n v="0"/>
    <n v="36.008000000000003"/>
    <x v="2"/>
  </r>
  <r>
    <s v="       112676"/>
    <s v="       103189"/>
    <s v="STOLIĆ ZA KAVU TULSA"/>
    <x v="6"/>
    <s v="20.12.24"/>
    <s v="01.01.25"/>
    <s v="1"/>
    <n v="12.5"/>
    <n v="1"/>
    <n v="100.5"/>
    <n v="12.56"/>
    <n v="87.94"/>
    <n v="100.5"/>
    <x v="1"/>
  </r>
  <r>
    <s v="       100810"/>
    <s v="       102308"/>
    <s v="STOLIĆ ZA PISAĆI STROJ"/>
    <x v="6"/>
    <s v="01.01.97"/>
    <s v="01.02.97"/>
    <s v="1"/>
    <n v="12.5"/>
    <n v="1"/>
    <n v="75.02"/>
    <n v="75.02"/>
    <n v="0"/>
    <n v="30.007999999999999"/>
    <x v="2"/>
  </r>
  <r>
    <s v="       103040"/>
    <s v="       102308"/>
    <s v="STOLIĆ ZA PISAĆI STROJ"/>
    <x v="6"/>
    <s v="01.01.97"/>
    <s v="01.02.97"/>
    <s v="1"/>
    <n v="12.5"/>
    <n v="1"/>
    <n v="30.01"/>
    <n v="30.01"/>
    <n v="0"/>
    <n v="12.004000000000001"/>
    <x v="2"/>
  </r>
  <r>
    <s v="       105292"/>
    <s v="       102309"/>
    <s v="STOLIĆ ZA RAČUNALO"/>
    <x v="6"/>
    <s v="07.03.08"/>
    <s v="01.04.08"/>
    <s v="1"/>
    <n v="12.5"/>
    <n v="1"/>
    <n v="42.34"/>
    <n v="42.34"/>
    <n v="0"/>
    <n v="16.936000000000003"/>
    <x v="2"/>
  </r>
  <r>
    <s v="       101793"/>
    <s v="       102289"/>
    <s v="STOLIĆ-ORMARIĆ"/>
    <x v="6"/>
    <s v="14.04.07"/>
    <s v="01.05.07"/>
    <s v="1"/>
    <n v="12.5"/>
    <n v="1"/>
    <n v="34.380000000000003"/>
    <n v="34.380000000000003"/>
    <n v="0"/>
    <n v="13.752000000000002"/>
    <x v="2"/>
  </r>
  <r>
    <s v="       112467"/>
    <s v="       103074"/>
    <s v="STOLNO RAČUNALO DELL"/>
    <x v="2"/>
    <s v="28.09.23"/>
    <s v="01.10.23"/>
    <s v="1"/>
    <n v="25"/>
    <n v="1"/>
    <n v="2040.99"/>
    <n v="1148.06"/>
    <n v="892.93000000000006"/>
    <n v="2040.99"/>
    <x v="1"/>
  </r>
  <r>
    <s v="       112117"/>
    <s v="       102908"/>
    <s v="STOLNO RAČUNALO HP AIO27"/>
    <x v="2"/>
    <s v="07.03.22"/>
    <s v="01.04.22"/>
    <s v="1"/>
    <n v="25"/>
    <n v="1"/>
    <n v="863.69"/>
    <n v="809.7"/>
    <n v="53.99"/>
    <n v="345.47600000000006"/>
    <x v="2"/>
  </r>
  <r>
    <s v="       112118"/>
    <s v="       102908"/>
    <s v="STOLNO RAČUNALO HP AIO27"/>
    <x v="2"/>
    <s v="07.03.22"/>
    <s v="01.04.22"/>
    <s v="1"/>
    <n v="25"/>
    <n v="1"/>
    <n v="863.69"/>
    <n v="809.7"/>
    <n v="53.99"/>
    <n v="345.47600000000006"/>
    <x v="2"/>
  </r>
  <r>
    <s v="       112119"/>
    <s v="       102908"/>
    <s v="STOLNO RAČUNALO HP AIO27"/>
    <x v="2"/>
    <s v="07.03.22"/>
    <s v="01.04.22"/>
    <s v="1"/>
    <n v="25"/>
    <n v="1"/>
    <n v="863.69"/>
    <n v="809.7"/>
    <n v="53.99"/>
    <n v="345.47600000000006"/>
    <x v="2"/>
  </r>
  <r>
    <s v="       112120"/>
    <s v="       102908"/>
    <s v="STOLNO RAČUNALO HP AIO27"/>
    <x v="2"/>
    <s v="07.03.22"/>
    <s v="01.04.22"/>
    <s v="1"/>
    <n v="25"/>
    <n v="1"/>
    <n v="863.69"/>
    <n v="809.7"/>
    <n v="53.99"/>
    <n v="345.47600000000006"/>
    <x v="2"/>
  </r>
  <r>
    <s v="       100350"/>
    <s v="       102310"/>
    <s v="STOLOVI /KUTNA GARNITURA"/>
    <x v="6"/>
    <s v="01.01.97"/>
    <s v="01.02.97"/>
    <s v="1"/>
    <n v="12.5"/>
    <n v="1"/>
    <n v="878.92000000000007"/>
    <n v="878.92000000000007"/>
    <n v="0"/>
    <n v="351.56800000000004"/>
    <x v="2"/>
  </r>
  <r>
    <s v="       105231"/>
    <s v="       101321"/>
    <s v="STOL-POLICA"/>
    <x v="6"/>
    <s v="01.01.97"/>
    <s v="01.02.97"/>
    <s v="1"/>
    <n v="12.5"/>
    <n v="1"/>
    <n v="104.65"/>
    <n v="104.65"/>
    <n v="0"/>
    <n v="41.860000000000007"/>
    <x v="2"/>
  </r>
  <r>
    <s v="       105787"/>
    <s v="       102311"/>
    <s v="STRATAGEM EH4"/>
    <x v="1"/>
    <s v="27.10.06"/>
    <s v="01.11.06"/>
    <s v="1"/>
    <n v="20"/>
    <n v="1"/>
    <n v="60097.86"/>
    <n v="59984.340000000004"/>
    <n v="113.52"/>
    <n v="24039.144"/>
    <x v="2"/>
  </r>
  <r>
    <s v="       MB6598"/>
    <s v="       300243"/>
    <s v="Stress waves in solids"/>
    <x v="0"/>
    <s v="30.08.18"/>
    <s v="01.09.18"/>
    <s v="1"/>
    <n v="20"/>
    <n v="1"/>
    <n v="14.02"/>
    <n v="2.8000000000000003"/>
    <n v="11.22"/>
    <n v="14.02"/>
    <x v="0"/>
  </r>
  <r>
    <s v="       106484"/>
    <s v="       102312"/>
    <s v="STROBOSKOP RUČNI"/>
    <x v="1"/>
    <s v="28.02.11"/>
    <s v="01.03.11"/>
    <s v="1"/>
    <n v="20"/>
    <n v="1"/>
    <n v="541.99"/>
    <n v="541.99"/>
    <n v="0"/>
    <n v="216.79600000000002"/>
    <x v="2"/>
  </r>
  <r>
    <s v="       105654"/>
    <s v="       102314"/>
    <s v="STROJ REZNI ALPHA"/>
    <x v="4"/>
    <s v="04.02.14"/>
    <s v="01.03.14"/>
    <s v="1"/>
    <n v="20"/>
    <n v="1"/>
    <n v="1669.58"/>
    <n v="1669.58"/>
    <n v="0"/>
    <n v="667.83199999999999"/>
    <x v="2"/>
  </r>
  <r>
    <s v="       112737"/>
    <s v="       103209"/>
    <s v="STROJ ZA BUŠENJE BUŠOTINA"/>
    <x v="4"/>
    <s v="02.04.25"/>
    <s v="01.05.25"/>
    <s v="1"/>
    <n v="20"/>
    <n v="1"/>
    <n v="21640.65"/>
    <n v="2885.42"/>
    <n v="18755.23"/>
    <n v="21640.65"/>
    <x v="1"/>
  </r>
  <r>
    <s v="      MB 8357"/>
    <s v="       300363"/>
    <s v="STRUCTURAL RESTORATION OF MASONRY MONUME"/>
    <x v="0"/>
    <s v="01.02.24"/>
    <s v="01.03.24"/>
    <s v="1"/>
    <n v="20"/>
    <n v="1"/>
    <n v="59.96"/>
    <n v="0"/>
    <n v="59.96"/>
    <n v="59.96"/>
    <x v="0"/>
  </r>
  <r>
    <s v="      MB 5341"/>
    <s v="       300244"/>
    <s v="Studenti Sveučilišta u Za"/>
    <x v="0"/>
    <s v="23.09.13"/>
    <s v="01.10.13"/>
    <s v="1"/>
    <n v="20"/>
    <n v="1"/>
    <n v="22.7"/>
    <n v="22.32"/>
    <n v="0.38"/>
    <n v="9.08"/>
    <x v="0"/>
  </r>
  <r>
    <s v="       104614"/>
    <s v="       102317"/>
    <s v="STUP POCINČANI  (don.Japa"/>
    <x v="1"/>
    <s v="31.12.13"/>
    <s v="01.01.14"/>
    <s v="1"/>
    <n v="20"/>
    <n v="1"/>
    <n v="258.81"/>
    <n v="258.81"/>
    <n v="0"/>
    <n v="103.524"/>
    <x v="2"/>
  </r>
  <r>
    <s v="       104821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25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29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35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36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40"/>
    <s v="       102318"/>
    <s v="STUP POCINČANI SA SAMOZAK"/>
    <x v="1"/>
    <s v="02.11.12"/>
    <s v="01.12.12"/>
    <s v="1"/>
    <n v="20"/>
    <n v="1"/>
    <n v="261.19"/>
    <n v="261.19"/>
    <n v="0"/>
    <n v="104.476"/>
    <x v="2"/>
  </r>
  <r>
    <s v="       104844"/>
    <s v="       102318"/>
    <s v="STUP POCINČANI SA SAMOZAK"/>
    <x v="1"/>
    <s v="02.11.12"/>
    <s v="01.12.12"/>
    <s v="1"/>
    <n v="20"/>
    <n v="1"/>
    <n v="261.2"/>
    <n v="261.2"/>
    <n v="0"/>
    <n v="104.48"/>
    <x v="2"/>
  </r>
  <r>
    <s v="       104848"/>
    <s v="       102319"/>
    <s v="STUP S POSTOLJEM  (don.Ja"/>
    <x v="6"/>
    <s v="31.12.13"/>
    <s v="01.01.14"/>
    <s v="1"/>
    <n v="20"/>
    <n v="1"/>
    <n v="325.92"/>
    <n v="325.92"/>
    <n v="0"/>
    <n v="130.36800000000002"/>
    <x v="2"/>
  </r>
  <r>
    <s v="       104871"/>
    <s v="       102319"/>
    <s v="STUP S POSTOLJEM  (don.Ja"/>
    <x v="6"/>
    <s v="31.12.13"/>
    <s v="01.01.14"/>
    <s v="1"/>
    <n v="20"/>
    <n v="1"/>
    <n v="325.92"/>
    <n v="325.92"/>
    <n v="0"/>
    <n v="130.36800000000002"/>
    <x v="2"/>
  </r>
  <r>
    <s v="       104872"/>
    <s v="       102319"/>
    <s v="STUP S POSTOLJEM  (don.Ja"/>
    <x v="6"/>
    <s v="31.12.13"/>
    <s v="01.01.14"/>
    <s v="1"/>
    <n v="20"/>
    <n v="1"/>
    <n v="325.92"/>
    <n v="325.92"/>
    <n v="0"/>
    <n v="130.36800000000002"/>
    <x v="2"/>
  </r>
  <r>
    <s v="       104612"/>
    <s v="       102320"/>
    <s v="STUP S POSTOLJEM POCINČAN"/>
    <x v="6"/>
    <s v="31.12.13"/>
    <s v="01.01.14"/>
    <s v="1"/>
    <n v="20"/>
    <n v="1"/>
    <n v="774.44"/>
    <n v="774.44"/>
    <n v="0"/>
    <n v="309.77600000000007"/>
    <x v="2"/>
  </r>
  <r>
    <s v="       104613"/>
    <s v="       102320"/>
    <s v="STUP S POSTOLJEM POCINČAN"/>
    <x v="6"/>
    <s v="31.12.13"/>
    <s v="01.01.14"/>
    <s v="1"/>
    <n v="20"/>
    <n v="1"/>
    <n v="774.44"/>
    <n v="774.44"/>
    <n v="0"/>
    <n v="309.77600000000007"/>
    <x v="2"/>
  </r>
  <r>
    <s v="       104679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682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685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688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689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690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873"/>
    <s v="       102320"/>
    <s v="STUP S POSTOLJEM POCINČAN"/>
    <x v="6"/>
    <s v="31.12.13"/>
    <s v="01.01.14"/>
    <s v="1"/>
    <n v="20"/>
    <n v="1"/>
    <n v="325.92"/>
    <n v="325.92"/>
    <n v="0"/>
    <n v="130.36800000000002"/>
    <x v="2"/>
  </r>
  <r>
    <s v="       104878"/>
    <s v="       102320"/>
    <s v="STUP S POSTOLJEM POCINČAN"/>
    <x v="6"/>
    <s v="31.12.13"/>
    <s v="01.01.14"/>
    <s v="1"/>
    <n v="20"/>
    <n v="1"/>
    <n v="230.86"/>
    <n v="230.86"/>
    <n v="0"/>
    <n v="92.344000000000008"/>
    <x v="2"/>
  </r>
  <r>
    <s v="       104882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886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890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894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 104899"/>
    <s v="       102320"/>
    <s v="STUP S POSTOLJEM POCINČAN"/>
    <x v="6"/>
    <s v="31.12.13"/>
    <s v="01.01.14"/>
    <s v="1"/>
    <n v="20"/>
    <n v="1"/>
    <n v="313.54000000000002"/>
    <n v="313.54000000000002"/>
    <n v="0"/>
    <n v="125.41600000000001"/>
    <x v="2"/>
  </r>
  <r>
    <s v="      MB 8641"/>
    <s v="       300393"/>
    <s v="SUBSURFACE HYDROGEN ENERGY"/>
    <x v="0"/>
    <s v="24.09.25"/>
    <s v="01.10.25"/>
    <s v="1"/>
    <n v="20"/>
    <n v="1"/>
    <n v="220.71"/>
    <n v="0"/>
    <n v="220.71"/>
    <n v="220.71"/>
    <x v="0"/>
  </r>
  <r>
    <s v="       105089"/>
    <s v="       102321"/>
    <s v="SUDOPER"/>
    <x v="1"/>
    <s v="03.10.08"/>
    <s v="01.11.08"/>
    <s v="1"/>
    <n v="12.5"/>
    <n v="1"/>
    <n v="111.34"/>
    <n v="111.34"/>
    <n v="0"/>
    <n v="44.536000000000001"/>
    <x v="2"/>
  </r>
  <r>
    <s v="       112108"/>
    <s v="       102898"/>
    <s v="SUDOPER 2 KORITA 14X70X85"/>
    <x v="1"/>
    <s v="31.12.21"/>
    <s v="01.01.22"/>
    <s v="1"/>
    <n v="20"/>
    <n v="1"/>
    <n v="634.73"/>
    <n v="507.8"/>
    <n v="126.93"/>
    <n v="253.89200000000002"/>
    <x v="2"/>
  </r>
  <r>
    <s v="       101571"/>
    <s v="       102322"/>
    <s v="SUDOPER K.K.DIVA+KUH.ELEM"/>
    <x v="1"/>
    <s v="18.02.03"/>
    <s v="01.03.03"/>
    <s v="1"/>
    <n v="12.5"/>
    <n v="1"/>
    <n v="556.31000000000006"/>
    <n v="556.31000000000006"/>
    <n v="0"/>
    <n v="222.52400000000003"/>
    <x v="2"/>
  </r>
  <r>
    <s v="       111539"/>
    <s v="       102718"/>
    <s v="SUDOPER LAB."/>
    <x v="1"/>
    <s v="05.11.20"/>
    <s v="01.12.20"/>
    <s v="1"/>
    <n v="20"/>
    <n v="1"/>
    <n v="119.01"/>
    <n v="119.01"/>
    <n v="0"/>
    <n v="47.604000000000006"/>
    <x v="2"/>
  </r>
  <r>
    <s v="       112509"/>
    <s v="       102718"/>
    <s v="SUDOPER LAB."/>
    <x v="1"/>
    <s v="23.11.23"/>
    <s v="01.12.23"/>
    <s v="1"/>
    <n v="20"/>
    <n v="1"/>
    <n v="171.21"/>
    <n v="71.33"/>
    <n v="99.88"/>
    <n v="171.21"/>
    <x v="1"/>
  </r>
  <r>
    <s v="       111694"/>
    <s v="       102727"/>
    <s v="SUDOPER LABORATORIJSKI D-100L"/>
    <x v="1"/>
    <s v="18.01.21"/>
    <s v="01.02.21"/>
    <s v="1"/>
    <n v="20"/>
    <n v="1"/>
    <n v="434.48"/>
    <n v="414.07"/>
    <n v="20.41"/>
    <n v="173.79200000000003"/>
    <x v="2"/>
  </r>
  <r>
    <s v="       101609"/>
    <s v="       102323"/>
    <s v="SUDOPER TRODJ./PROC."/>
    <x v="1"/>
    <s v="01.01.97"/>
    <s v="01.02.97"/>
    <s v="1"/>
    <n v="12.5"/>
    <n v="1"/>
    <n v="66.36"/>
    <n v="66.36"/>
    <n v="0"/>
    <n v="26.544"/>
    <x v="2"/>
  </r>
  <r>
    <s v="       101290"/>
    <s v="       102324"/>
    <s v="SUDOPER/PROC."/>
    <x v="1"/>
    <s v="01.01.97"/>
    <s v="01.02.97"/>
    <s v="1"/>
    <n v="12.5"/>
    <n v="1"/>
    <n v="81.150000000000006"/>
    <n v="81.150000000000006"/>
    <n v="0"/>
    <n v="32.46"/>
    <x v="2"/>
  </r>
  <r>
    <s v="      MB 5604"/>
    <s v="       300245"/>
    <s v="Surface Production Operat"/>
    <x v="0"/>
    <s v="08.09.14"/>
    <s v="01.10.14"/>
    <s v="1"/>
    <n v="20"/>
    <n v="1"/>
    <n v="139.76"/>
    <n v="118.79"/>
    <n v="20.97"/>
    <n v="55.903999999999996"/>
    <x v="0"/>
  </r>
  <r>
    <s v="       105942"/>
    <s v="       102325"/>
    <s v="SurfSeis software 2.0"/>
    <x v="3"/>
    <s v="02.01.10"/>
    <s v="01.02.10"/>
    <s v="1"/>
    <n v="25"/>
    <n v="1"/>
    <n v="2491.33"/>
    <n v="2491.33"/>
    <n v="0"/>
    <n v="996.53200000000004"/>
    <x v="2"/>
  </r>
  <r>
    <s v="       110182"/>
    <s v="       102326"/>
    <s v="Sust.za mjer.INSITU defor"/>
    <x v="1"/>
    <s v="02.11.16"/>
    <s v="01.12.16"/>
    <s v="1"/>
    <n v="20"/>
    <n v="1"/>
    <n v="2392.0500000000002"/>
    <n v="2392.0500000000002"/>
    <n v="0"/>
    <n v="956.82000000000016"/>
    <x v="2"/>
  </r>
  <r>
    <s v="       105304"/>
    <s v="       102327"/>
    <s v="SUST.ZA OPSKRBU LAB.PLINO"/>
    <x v="1"/>
    <s v="30.01.07"/>
    <s v="01.02.07"/>
    <s v="1"/>
    <n v="20"/>
    <n v="1"/>
    <n v="9542.64"/>
    <n v="9542.64"/>
    <n v="0"/>
    <n v="3817.056"/>
    <x v="2"/>
  </r>
  <r>
    <s v="       111850"/>
    <s v="       102786"/>
    <s v="SUSTAV ZA IMPREGNACIJU"/>
    <x v="1"/>
    <s v="06.04.21"/>
    <s v="01.05.21"/>
    <s v="1"/>
    <n v="20"/>
    <n v="1"/>
    <n v="2288.64"/>
    <n v="2136.0700000000002"/>
    <n v="152.57"/>
    <n v="915.45600000000002"/>
    <x v="2"/>
  </r>
  <r>
    <s v="       111685"/>
    <s v="       102721"/>
    <s v="SUSTAV ZA MJERENJE DEFORMACIJA"/>
    <x v="1"/>
    <s v="14.01.21"/>
    <s v="01.02.21"/>
    <s v="1"/>
    <n v="20"/>
    <n v="1"/>
    <n v="8134.58"/>
    <n v="7999.02"/>
    <n v="135.56"/>
    <n v="3253.8320000000003"/>
    <x v="2"/>
  </r>
  <r>
    <s v="       111851"/>
    <s v="       102787"/>
    <s v="SUSTAV ZA MONTIRANJE UZORAKA NA STAKALCE"/>
    <x v="1"/>
    <s v="06.04.21"/>
    <s v="01.05.21"/>
    <s v="1"/>
    <n v="20"/>
    <n v="1"/>
    <n v="2448.7400000000002"/>
    <n v="2285.5"/>
    <n v="163.24"/>
    <n v="979.49600000000009"/>
    <x v="2"/>
  </r>
  <r>
    <s v="       111733"/>
    <s v="       102745"/>
    <s v="SUSTAV ZA NAVIGACIJU FC-6000"/>
    <x v="2"/>
    <s v="03.03.21"/>
    <s v="01.04.21"/>
    <s v="1"/>
    <n v="20"/>
    <n v="1"/>
    <n v="6302.01"/>
    <n v="5986.9000000000005"/>
    <n v="315.11"/>
    <n v="2520.8040000000001"/>
    <x v="2"/>
  </r>
  <r>
    <s v="       104190"/>
    <s v="       102330"/>
    <s v="SUSTAV ZA PREC.POZICIONI."/>
    <x v="4"/>
    <s v="02.10.08"/>
    <s v="01.11.08"/>
    <s v="1"/>
    <n v="20"/>
    <n v="1"/>
    <n v="7125.07"/>
    <n v="7125.07"/>
    <n v="0"/>
    <n v="2850.0280000000002"/>
    <x v="2"/>
  </r>
  <r>
    <s v="       104607"/>
    <s v="       102330"/>
    <s v="SUSTAV ZA PREC.POZICIONI."/>
    <x v="4"/>
    <s v="25.10.07"/>
    <s v="01.11.07"/>
    <s v="1"/>
    <n v="20"/>
    <n v="1"/>
    <n v="7125.07"/>
    <n v="7125.07"/>
    <n v="0"/>
    <n v="2850.0280000000002"/>
    <x v="2"/>
  </r>
  <r>
    <s v="       112757"/>
    <s v="       103220"/>
    <s v="SUSTAV ZA VAKUM FILTRACIJU"/>
    <x v="4"/>
    <s v="07.05.25"/>
    <s v="01.06.25"/>
    <s v="1"/>
    <n v="20"/>
    <n v="1"/>
    <n v="950.88"/>
    <n v="110.94"/>
    <n v="839.94"/>
    <n v="950.88"/>
    <x v="1"/>
  </r>
  <r>
    <s v="       110796"/>
    <s v="       102331"/>
    <s v="Sustav za videokonferenci"/>
    <x v="2"/>
    <s v="08.12.17"/>
    <s v="01.01.18"/>
    <s v="1"/>
    <n v="20"/>
    <n v="1"/>
    <n v="4519.46"/>
    <n v="4519.46"/>
    <n v="0"/>
    <n v="1807.7840000000001"/>
    <x v="2"/>
  </r>
  <r>
    <s v="       112462"/>
    <s v="       103069"/>
    <s v="SUŠIONIK 53L"/>
    <x v="1"/>
    <s v="30.08.23"/>
    <s v="01.09.23"/>
    <s v="1"/>
    <n v="20"/>
    <n v="1"/>
    <n v="1573.28"/>
    <n v="734.21"/>
    <n v="839.07"/>
    <n v="1573.28"/>
    <x v="1"/>
  </r>
  <r>
    <s v="       106240"/>
    <s v="       102333"/>
    <s v="SUŠIONIK EL.ČETVRTASTI"/>
    <x v="1"/>
    <s v="01.01.97"/>
    <s v="01.02.97"/>
    <s v="1"/>
    <n v="20"/>
    <n v="1"/>
    <n v="197.84"/>
    <n v="197.84"/>
    <n v="0"/>
    <n v="79.13600000000001"/>
    <x v="2"/>
  </r>
  <r>
    <s v="       102572"/>
    <s v="       102334"/>
    <s v="SUŠIONIK KADA"/>
    <x v="1"/>
    <s v="01.01.97"/>
    <s v="01.02.97"/>
    <s v="1"/>
    <n v="20"/>
    <n v="1"/>
    <n v="240.20000000000002"/>
    <n v="240.20000000000002"/>
    <n v="0"/>
    <n v="96.080000000000013"/>
    <x v="2"/>
  </r>
  <r>
    <s v="       103169"/>
    <s v="       102335"/>
    <s v="SUŠIONIK LABOR. UE400,53l"/>
    <x v="1"/>
    <s v="10.11.00"/>
    <s v="01.12.00"/>
    <s v="1"/>
    <n v="20"/>
    <n v="1"/>
    <n v="3383.9700000000003"/>
    <n v="3383.9700000000003"/>
    <n v="0"/>
    <n v="1353.5880000000002"/>
    <x v="2"/>
  </r>
  <r>
    <s v="       111424"/>
    <s v="       200745"/>
    <s v="SUŠIONIK UN 75"/>
    <x v="1"/>
    <s v="27.01.20"/>
    <s v="01.02.20"/>
    <s v="1"/>
    <n v="20"/>
    <n v="1"/>
    <n v="2504.36"/>
    <n v="2504.36"/>
    <n v="0"/>
    <n v="1001.7440000000001"/>
    <x v="2"/>
  </r>
  <r>
    <s v="       101362"/>
    <s v="       102337"/>
    <s v="SUŠIONIK UNB 200"/>
    <x v="1"/>
    <s v="20.03.07"/>
    <s v="01.04.07"/>
    <s v="1"/>
    <n v="20"/>
    <n v="1"/>
    <n v="975.56000000000006"/>
    <n v="975.56000000000006"/>
    <n v="0"/>
    <n v="390.22400000000005"/>
    <x v="2"/>
  </r>
  <r>
    <s v="       102571"/>
    <s v="       102338"/>
    <s v="SUŠIONIK VELIKI"/>
    <x v="1"/>
    <s v="01.01.97"/>
    <s v="01.02.97"/>
    <s v="1"/>
    <n v="20"/>
    <n v="1"/>
    <n v="443.43"/>
    <n v="443.43"/>
    <n v="0"/>
    <n v="177.37200000000001"/>
    <x v="2"/>
  </r>
  <r>
    <s v="       105267"/>
    <s v="       102332"/>
    <s v="SUŠIONIK-STELIRIZATOR 44L"/>
    <x v="1"/>
    <s v="26.09.14"/>
    <s v="01.10.14"/>
    <s v="1"/>
    <n v="20"/>
    <n v="1"/>
    <n v="1967.6200000000001"/>
    <n v="1967.6200000000001"/>
    <n v="0"/>
    <n v="787.04800000000012"/>
    <x v="2"/>
  </r>
  <r>
    <s v="       105264"/>
    <s v="       102339"/>
    <s v="SUŠIONOK INSTRUMENTARIA"/>
    <x v="1"/>
    <s v="01.01.97"/>
    <s v="01.02.97"/>
    <s v="1"/>
    <n v="20"/>
    <n v="1"/>
    <n v="273.91000000000003"/>
    <n v="273.91000000000003"/>
    <n v="0"/>
    <n v="109.56400000000002"/>
    <x v="2"/>
  </r>
  <r>
    <s v="      MB 5272"/>
    <s v="       300246"/>
    <s v="Suvremena poslovna komuni"/>
    <x v="0"/>
    <s v="21.01.13"/>
    <s v="01.02.13"/>
    <s v="1"/>
    <n v="20"/>
    <n v="1"/>
    <n v="60.620000000000005"/>
    <n v="59.61"/>
    <n v="1.01"/>
    <n v="24.248000000000005"/>
    <x v="0"/>
  </r>
  <r>
    <s v="      MB 7277"/>
    <s v="       300293"/>
    <s v="SUVREMENI MENADŽMENT"/>
    <x v="0"/>
    <s v="14.02.20"/>
    <s v="01.03.20"/>
    <s v="1"/>
    <n v="20"/>
    <n v="1"/>
    <n v="50.17"/>
    <n v="8.36"/>
    <n v="41.81"/>
    <n v="50.17"/>
    <x v="0"/>
  </r>
  <r>
    <s v="       111827"/>
    <s v="       102766"/>
    <s v="SVJETLOSNI MIKROSKOP GX51-NADOGR."/>
    <x v="1"/>
    <s v="03.01.21"/>
    <s v="01.02.21"/>
    <s v="1"/>
    <n v="20"/>
    <n v="1"/>
    <n v="38964.43"/>
    <n v="38315.040000000001"/>
    <n v="649.39"/>
    <n v="15585.772000000001"/>
    <x v="2"/>
  </r>
  <r>
    <s v="      MB 6481"/>
    <s v="       300247"/>
    <s v="Svjetski poredak"/>
    <x v="0"/>
    <s v="12.11.17"/>
    <s v="01.12.17"/>
    <s v="1"/>
    <n v="20"/>
    <n v="1"/>
    <n v="21.900000000000002"/>
    <n v="4.38"/>
    <n v="17.52"/>
    <n v="21.900000000000002"/>
    <x v="0"/>
  </r>
  <r>
    <s v="       MB6738"/>
    <s v="       300248"/>
    <s v="Šesto izumiranje"/>
    <x v="0"/>
    <s v="14.03.19"/>
    <s v="01.04.19"/>
    <s v="1"/>
    <n v="20"/>
    <n v="1"/>
    <n v="11.83"/>
    <n v="2.37"/>
    <n v="9.4600000000000009"/>
    <n v="11.83"/>
    <x v="0"/>
  </r>
  <r>
    <s v="       111907"/>
    <s v="       102803"/>
    <s v="ŠKRINJA 250L"/>
    <x v="1"/>
    <s v="10.05.21"/>
    <s v="01.06.21"/>
    <s v="1"/>
    <n v="20"/>
    <n v="1"/>
    <n v="218.79"/>
    <n v="200.57"/>
    <n v="18.22"/>
    <n v="87.516000000000005"/>
    <x v="2"/>
  </r>
  <r>
    <s v="       105275"/>
    <s v="       102342"/>
    <s v="ŠTOKRL DRVENI"/>
    <x v="6"/>
    <s v="01.01.97"/>
    <s v="01.02.97"/>
    <s v="1"/>
    <n v="12.5"/>
    <n v="1"/>
    <n v="7.5"/>
    <n v="7.5"/>
    <n v="0"/>
    <n v="3"/>
    <x v="2"/>
  </r>
  <r>
    <s v="       104908"/>
    <s v="       102344"/>
    <s v="ŠTOKRL DRVENI s.310"/>
    <x v="6"/>
    <s v="01.01.97"/>
    <s v="01.02.97"/>
    <s v="1"/>
    <n v="12.5"/>
    <n v="1"/>
    <n v="7.5"/>
    <n v="7.5"/>
    <n v="0"/>
    <n v="3"/>
    <x v="2"/>
  </r>
  <r>
    <s v="       112617"/>
    <s v="       103159"/>
    <s v="TABLET"/>
    <x v="2"/>
    <s v="12.09.24"/>
    <s v="01.10.24"/>
    <s v="1"/>
    <n v="25"/>
    <n v="1"/>
    <n v="638.4"/>
    <n v="186.20000000000002"/>
    <n v="452.2"/>
    <n v="638.4"/>
    <x v="1"/>
  </r>
  <r>
    <s v="       112364"/>
    <s v="       103024"/>
    <s v="TABLET ACER ASPIRE 3"/>
    <x v="2"/>
    <s v="17.03.23"/>
    <s v="01.04.23"/>
    <s v="1"/>
    <n v="25"/>
    <n v="1"/>
    <n v="180"/>
    <n v="123.75"/>
    <n v="56.25"/>
    <n v="72"/>
    <x v="2"/>
  </r>
  <r>
    <s v="       112624"/>
    <s v="       103164"/>
    <s v="TABLET APPLE"/>
    <x v="2"/>
    <s v="01.10.24"/>
    <s v="01.11.24"/>
    <s v="1"/>
    <n v="25"/>
    <n v="1"/>
    <n v="1119.49"/>
    <n v="326.52"/>
    <n v="792.97"/>
    <n v="1119.49"/>
    <x v="1"/>
  </r>
  <r>
    <s v="       111556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57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58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59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0"/>
    <s v="       102672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1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2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3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4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5"/>
    <s v="       102673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6"/>
    <s v="       102674"/>
    <s v="TABLET APPLE 11&quot;"/>
    <x v="2"/>
    <s v="24.11.20"/>
    <s v="01.12.20"/>
    <s v="1"/>
    <n v="25"/>
    <n v="1"/>
    <n v="878.19"/>
    <n v="878.19"/>
    <n v="0"/>
    <n v="351.27600000000007"/>
    <x v="2"/>
  </r>
  <r>
    <s v="       111567"/>
    <s v="       102671"/>
    <s v="TABLET APPLE 11&quot;"/>
    <x v="2"/>
    <s v="24.11.20"/>
    <s v="01.12.20"/>
    <s v="1"/>
    <n v="25"/>
    <n v="1"/>
    <n v="878.19"/>
    <n v="878.19"/>
    <n v="0"/>
    <n v="351.27600000000007"/>
    <x v="2"/>
  </r>
  <r>
    <s v="       111956"/>
    <s v="       102671"/>
    <s v="TABLET APPLE 11&quot;"/>
    <x v="2"/>
    <s v="08.07.21"/>
    <s v="01.08.21"/>
    <s v="1"/>
    <n v="25"/>
    <n v="1"/>
    <n v="1556.71"/>
    <n v="1556.71"/>
    <n v="0"/>
    <n v="622.68400000000008"/>
    <x v="2"/>
  </r>
  <r>
    <s v="       112083"/>
    <s v="       102674"/>
    <s v="TABLET APPLE 11&quot;"/>
    <x v="2"/>
    <s v="08.12.21"/>
    <s v="01.01.22"/>
    <s v="1"/>
    <n v="25"/>
    <n v="1"/>
    <n v="1092.3900000000001"/>
    <n v="1092.3900000000001"/>
    <n v="0"/>
    <n v="436.95600000000007"/>
    <x v="2"/>
  </r>
  <r>
    <s v="       111569"/>
    <s v="       102676"/>
    <s v="TABLET APPLE 12,9&quot;"/>
    <x v="2"/>
    <s v="27.11.20"/>
    <s v="01.12.20"/>
    <s v="1"/>
    <n v="25"/>
    <n v="1"/>
    <n v="1119.1300000000001"/>
    <n v="1119.1300000000001"/>
    <n v="0"/>
    <n v="447.65200000000004"/>
    <x v="2"/>
  </r>
  <r>
    <s v="       112573"/>
    <s v="       103132"/>
    <s v="TABLET APPLE IPAD"/>
    <x v="2"/>
    <s v="16.04.24"/>
    <s v="01.05.24"/>
    <s v="1"/>
    <n v="25"/>
    <n v="1"/>
    <n v="1322.77"/>
    <n v="551.15"/>
    <n v="771.62"/>
    <n v="1322.77"/>
    <x v="1"/>
  </r>
  <r>
    <s v="       112666"/>
    <s v="       103132"/>
    <s v="TABLET APPLE IPAD"/>
    <x v="2"/>
    <s v="11.12.24"/>
    <s v="01.01.25"/>
    <s v="1"/>
    <n v="25"/>
    <n v="1"/>
    <n v="797.5"/>
    <n v="199.38"/>
    <n v="598.12"/>
    <n v="797.5"/>
    <x v="1"/>
  </r>
  <r>
    <s v="       112700"/>
    <s v="       103132"/>
    <s v="TABLET APPLE IPAD"/>
    <x v="2"/>
    <s v="12.02.25"/>
    <s v="01.03.25"/>
    <s v="1"/>
    <n v="25"/>
    <n v="1"/>
    <n v="860"/>
    <n v="179.17000000000002"/>
    <n v="680.83"/>
    <n v="860"/>
    <x v="1"/>
  </r>
  <r>
    <s v="       112164"/>
    <s v="       102920"/>
    <s v="TABLET APPLE IPAD 10,2&quot;"/>
    <x v="2"/>
    <s v="04.04.22"/>
    <s v="01.05.22"/>
    <s v="1"/>
    <n v="25"/>
    <n v="1"/>
    <n v="587.78"/>
    <n v="538.81000000000006"/>
    <n v="48.97"/>
    <n v="235.11199999999999"/>
    <x v="2"/>
  </r>
  <r>
    <s v="       104476"/>
    <s v="       102347"/>
    <s v="TABLET APPLE iPAD AIR 128"/>
    <x v="2"/>
    <s v="13.10.14"/>
    <s v="01.11.14"/>
    <s v="1"/>
    <n v="25"/>
    <n v="1"/>
    <n v="1061.81"/>
    <n v="1061.81"/>
    <n v="0"/>
    <n v="424.72399999999999"/>
    <x v="2"/>
  </r>
  <r>
    <s v="       112293"/>
    <s v="       102979"/>
    <s v="TABLET APPLE IPAD PRO 12,9&quot;"/>
    <x v="2"/>
    <s v="14.10.22"/>
    <s v="01.11.22"/>
    <s v="1"/>
    <n v="25"/>
    <n v="1"/>
    <n v="1577.41"/>
    <n v="1248.78"/>
    <n v="328.63"/>
    <n v="630.96400000000006"/>
    <x v="2"/>
  </r>
  <r>
    <s v="       104363"/>
    <s v="       102354"/>
    <s v="TABLET ASUS TF701T"/>
    <x v="2"/>
    <s v="11.06.14"/>
    <s v="01.07.14"/>
    <s v="1"/>
    <n v="25"/>
    <n v="1"/>
    <n v="583.34"/>
    <n v="583.34"/>
    <n v="0"/>
    <n v="233.33600000000001"/>
    <x v="2"/>
  </r>
  <r>
    <s v="       112789"/>
    <s v="       103242"/>
    <s v="TABLET E-BOOK READER AMAZON"/>
    <x v="2"/>
    <s v="17.09.25"/>
    <s v="01.10.25"/>
    <s v="1"/>
    <n v="25"/>
    <n v="1"/>
    <n v="263.89"/>
    <n v="16.490000000000002"/>
    <n v="247.4"/>
    <n v="263.89"/>
    <x v="1"/>
  </r>
  <r>
    <s v="       112542"/>
    <s v="       103108"/>
    <s v="TABLET GRAFIČKI REMARKABLE"/>
    <x v="2"/>
    <s v="31.01.24"/>
    <s v="01.02.24"/>
    <s v="1"/>
    <n v="25"/>
    <n v="1"/>
    <n v="512.24"/>
    <n v="245.45000000000002"/>
    <n v="266.79000000000002"/>
    <n v="512.24"/>
    <x v="1"/>
  </r>
  <r>
    <s v="       112524"/>
    <s v="       103099"/>
    <s v="TABLET INTUS PRO"/>
    <x v="2"/>
    <s v="04.12.23"/>
    <s v="01.01.24"/>
    <s v="1"/>
    <n v="25"/>
    <n v="1"/>
    <n v="156"/>
    <n v="74.75"/>
    <n v="81.25"/>
    <n v="156"/>
    <x v="1"/>
  </r>
  <r>
    <s v="       112403"/>
    <s v="       103041"/>
    <s v="TABLET LENOVO M10"/>
    <x v="2"/>
    <s v="10.05.23"/>
    <s v="01.06.23"/>
    <s v="1"/>
    <n v="25"/>
    <n v="1"/>
    <n v="49"/>
    <n v="31.650000000000002"/>
    <n v="17.350000000000001"/>
    <n v="19.600000000000001"/>
    <x v="2"/>
  </r>
  <r>
    <s v="       112428"/>
    <s v="       103041"/>
    <s v="TABLET LENOVO M10"/>
    <x v="2"/>
    <s v="16.05.23"/>
    <s v="01.06.23"/>
    <s v="1"/>
    <n v="25"/>
    <n v="1"/>
    <n v="49"/>
    <n v="31.650000000000002"/>
    <n v="17.350000000000001"/>
    <n v="19.600000000000001"/>
    <x v="2"/>
  </r>
  <r>
    <s v="       112433"/>
    <s v="       103061"/>
    <s v="TABLET LENOVO YOGA 7"/>
    <x v="2"/>
    <s v="13.06.23"/>
    <s v="01.07.23"/>
    <s v="1"/>
    <n v="50"/>
    <n v="1"/>
    <n v="1681.25"/>
    <n v="1681.25"/>
    <n v="0"/>
    <n v="672.5"/>
    <x v="2"/>
  </r>
  <r>
    <s v="       111838"/>
    <s v="       102777"/>
    <s v="TABLET RAČUNALO"/>
    <x v="2"/>
    <s v="27.04.21"/>
    <s v="01.05.21"/>
    <s v="1"/>
    <n v="25"/>
    <n v="1"/>
    <n v="599.86"/>
    <n v="599.86"/>
    <n v="0"/>
    <n v="239.94400000000002"/>
    <x v="2"/>
  </r>
  <r>
    <s v="       112065"/>
    <s v="       102867"/>
    <s v="TABLET RAČUNALO WACOM ONE"/>
    <x v="2"/>
    <s v="24.11.21"/>
    <s v="01.12.21"/>
    <s v="1"/>
    <n v="25"/>
    <n v="1"/>
    <n v="437.32"/>
    <n v="437.32"/>
    <n v="0"/>
    <n v="174.928"/>
    <x v="2"/>
  </r>
  <r>
    <s v="       112076"/>
    <s v="       102877"/>
    <s v="TABLET SAMSUNG GALAXY A7"/>
    <x v="2"/>
    <s v="30.11.21"/>
    <s v="01.12.21"/>
    <s v="1"/>
    <n v="25"/>
    <n v="1"/>
    <n v="238.38"/>
    <n v="238.38"/>
    <n v="0"/>
    <n v="95.352000000000004"/>
    <x v="2"/>
  </r>
  <r>
    <s v="       112166"/>
    <s v="       102921"/>
    <s v="TABLET SAMSUNG GALAXY A8"/>
    <x v="2"/>
    <s v="20.01.22"/>
    <s v="01.02.22"/>
    <s v="1"/>
    <n v="25"/>
    <n v="1"/>
    <n v="288.59000000000003"/>
    <n v="282.59000000000003"/>
    <n v="6"/>
    <n v="115.43600000000002"/>
    <x v="2"/>
  </r>
  <r>
    <s v="       112803"/>
    <s v="       103251"/>
    <s v="TABLET SAMSUNG GALAXY S11"/>
    <x v="2"/>
    <s v="03.10.25"/>
    <s v="01.11.25"/>
    <s v="1"/>
    <n v="25"/>
    <n v="1"/>
    <n v="1081.8900000000001"/>
    <n v="45.08"/>
    <n v="1036.81"/>
    <n v="1081.8900000000001"/>
    <x v="1"/>
  </r>
  <r>
    <s v="       112278"/>
    <s v="       102969"/>
    <s v="TABLET SAMSUNG GALAXY S8"/>
    <x v="2"/>
    <s v="25.08.22"/>
    <s v="01.09.22"/>
    <s v="1"/>
    <n v="25"/>
    <n v="1"/>
    <n v="684.31000000000006"/>
    <n v="570.27"/>
    <n v="114.04"/>
    <n v="273.72400000000005"/>
    <x v="2"/>
  </r>
  <r>
    <s v="       112318"/>
    <s v="       102969"/>
    <s v="TABLET SAMSUNG GALAXY S8"/>
    <x v="2"/>
    <s v="06.12.22"/>
    <s v="01.01.23"/>
    <s v="1"/>
    <n v="25"/>
    <n v="1"/>
    <n v="1136.44"/>
    <n v="852.33"/>
    <n v="284.11"/>
    <n v="454.57600000000002"/>
    <x v="2"/>
  </r>
  <r>
    <s v="       112548"/>
    <s v="       103112"/>
    <s v="TABLET SAMSUNG GALAXY S9"/>
    <x v="2"/>
    <s v="08.02.24"/>
    <s v="01.03.24"/>
    <s v="1"/>
    <n v="25"/>
    <n v="1"/>
    <n v="707.59"/>
    <n v="309.57"/>
    <n v="398.02"/>
    <n v="707.59"/>
    <x v="1"/>
  </r>
  <r>
    <s v="       112578"/>
    <s v="       103112"/>
    <s v="TABLET SAMSUNG GALAXY S9"/>
    <x v="2"/>
    <s v="04.04.24"/>
    <s v="01.05.24"/>
    <s v="1"/>
    <n v="25"/>
    <n v="1"/>
    <n v="664.05000000000007"/>
    <n v="276.69"/>
    <n v="387.36"/>
    <n v="664.05000000000007"/>
    <x v="1"/>
  </r>
  <r>
    <s v="       112593"/>
    <s v="       103146"/>
    <s v="TABLET SAMSUNG GALAXY S9"/>
    <x v="2"/>
    <s v="12.04.24"/>
    <s v="01.05.24"/>
    <s v="1"/>
    <n v="25"/>
    <n v="1"/>
    <n v="527.20000000000005"/>
    <n v="219.67000000000002"/>
    <n v="307.53000000000003"/>
    <n v="527.20000000000005"/>
    <x v="1"/>
  </r>
  <r>
    <s v="       112599"/>
    <s v="       103149"/>
    <s v="TABLET SAMSUNG GALAXY S9"/>
    <x v="2"/>
    <s v="25.06.24"/>
    <s v="01.07.24"/>
    <s v="1"/>
    <n v="25"/>
    <n v="1"/>
    <n v="800"/>
    <n v="300"/>
    <n v="500"/>
    <n v="800"/>
    <x v="1"/>
  </r>
  <r>
    <s v="       112629"/>
    <s v="       103112"/>
    <s v="TABLET SAMSUNG GALAXY S9"/>
    <x v="2"/>
    <s v="14.10.24"/>
    <s v="01.11.24"/>
    <s v="1"/>
    <n v="25"/>
    <n v="1"/>
    <n v="896.4"/>
    <n v="261.45"/>
    <n v="634.95000000000005"/>
    <n v="896.4"/>
    <x v="1"/>
  </r>
  <r>
    <s v="       112012"/>
    <s v="       102843"/>
    <s v="TABLET SAMSUNG GALAXY SM-T870"/>
    <x v="2"/>
    <s v="04.10.21"/>
    <s v="01.11.21"/>
    <s v="1"/>
    <n v="25"/>
    <n v="1"/>
    <n v="583.87"/>
    <n v="583.87"/>
    <n v="0"/>
    <n v="233.548"/>
    <x v="2"/>
  </r>
  <r>
    <s v="       112649"/>
    <s v="       103176"/>
    <s v="TABLET XIAOMI REDMI PAD"/>
    <x v="2"/>
    <s v="13.11.24"/>
    <s v="01.12.24"/>
    <s v="1"/>
    <n v="25"/>
    <n v="1"/>
    <n v="309"/>
    <n v="83.69"/>
    <n v="225.31"/>
    <n v="309"/>
    <x v="1"/>
  </r>
  <r>
    <s v="    MB 5204/1"/>
    <s v="       300249"/>
    <s v="Tajne diplomacije u Dubro"/>
    <x v="0"/>
    <s v="14.12.11"/>
    <s v="01.01.12"/>
    <s v="1"/>
    <n v="20"/>
    <n v="1"/>
    <n v="17.25"/>
    <n v="16.97"/>
    <n v="0.28000000000000003"/>
    <n v="6.9"/>
    <x v="0"/>
  </r>
  <r>
    <s v="       105052"/>
    <s v="       102363"/>
    <s v="TARIONIK S TUČKOM-MUŽAR"/>
    <x v="1"/>
    <s v="14.04.09"/>
    <s v="01.05.09"/>
    <s v="1"/>
    <n v="20"/>
    <n v="1"/>
    <n v="272.43"/>
    <n v="272.43"/>
    <n v="0"/>
    <n v="108.97200000000001"/>
    <x v="2"/>
  </r>
  <r>
    <s v="      MB 8516"/>
    <s v="       300378"/>
    <s v="TEHNIČKO CRTANJE S AUTOCAD-OM-ISPIT"/>
    <x v="0"/>
    <s v="23.10.24"/>
    <s v="01.11.24"/>
    <s v="1"/>
    <n v="20"/>
    <n v="1"/>
    <n v="6.13"/>
    <n v="0"/>
    <n v="6.13"/>
    <n v="6.13"/>
    <x v="0"/>
  </r>
  <r>
    <s v="      MB 8517"/>
    <s v="       300379"/>
    <s v="TEHNIČKO CRTANJE S AUTOCAD-OM-PRIRUČNIK"/>
    <x v="0"/>
    <s v="23.10.24"/>
    <s v="01.11.24"/>
    <s v="1"/>
    <n v="20"/>
    <n v="1"/>
    <n v="15.84"/>
    <n v="0"/>
    <n v="15.84"/>
    <n v="15.84"/>
    <x v="0"/>
  </r>
  <r>
    <s v="      MB 8514"/>
    <s v="       300376"/>
    <s v="TEHNIČKO CRTANJE S AUTOCAD-OM-RADNA"/>
    <x v="0"/>
    <s v="23.10.24"/>
    <s v="01.11.24"/>
    <s v="1"/>
    <n v="20"/>
    <n v="1"/>
    <n v="13.700000000000001"/>
    <n v="0"/>
    <n v="13.700000000000001"/>
    <n v="13.700000000000001"/>
    <x v="0"/>
  </r>
  <r>
    <s v="      MB 8515"/>
    <s v="       300376"/>
    <s v="TEHNIČKO CRTANJE S AUTOCAD-OM-RADNA"/>
    <x v="0"/>
    <s v="23.10.24"/>
    <m/>
    <s v="1"/>
    <n v="20"/>
    <n v="1"/>
    <n v="6.13"/>
    <n v="0"/>
    <n v="6.13"/>
    <n v="6.13"/>
    <x v="0"/>
  </r>
  <r>
    <s v="       11025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5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5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7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8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8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8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8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8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9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0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1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2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3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4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5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6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7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8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39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0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1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0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7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29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1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2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3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4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5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437"/>
    <s v="       102367"/>
    <s v="TELEFON YEALINK SIP"/>
    <x v="13"/>
    <s v="04.01.17"/>
    <s v="01.02.17"/>
    <s v="1"/>
    <n v="20"/>
    <n v="1"/>
    <n v="56.31"/>
    <n v="56.31"/>
    <n v="0"/>
    <n v="22.524000000000001"/>
    <x v="2"/>
  </r>
  <r>
    <s v="       110726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728"/>
    <s v="       102367"/>
    <s v="TELEFON YEALINK SIP"/>
    <x v="13"/>
    <s v="04.01.17"/>
    <s v="01.02.17"/>
    <s v="1"/>
    <n v="20"/>
    <n v="1"/>
    <n v="56.25"/>
    <n v="56.25"/>
    <n v="0"/>
    <n v="22.5"/>
    <x v="2"/>
  </r>
  <r>
    <s v="       110260"/>
    <s v="       102369"/>
    <s v="Telefon Yealink SIP T27P"/>
    <x v="13"/>
    <s v="04.01.17"/>
    <s v="01.02.17"/>
    <s v="1"/>
    <n v="20"/>
    <n v="1"/>
    <n v="125.01"/>
    <n v="125.01"/>
    <n v="0"/>
    <n v="50.004000000000005"/>
    <x v="2"/>
  </r>
  <r>
    <s v="       110267"/>
    <s v="       102369"/>
    <s v="Telefon Yealink SIP T27P"/>
    <x v="13"/>
    <s v="04.01.17"/>
    <s v="01.02.17"/>
    <s v="1"/>
    <n v="20"/>
    <n v="1"/>
    <n v="216.35"/>
    <n v="216.35"/>
    <n v="0"/>
    <n v="86.54"/>
    <x v="2"/>
  </r>
  <r>
    <s v="       111578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79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0"/>
    <s v="       102681"/>
    <s v="TELEFON YEALNIK"/>
    <x v="13"/>
    <s v="05.11.20"/>
    <s v="01.12.20"/>
    <s v="1"/>
    <n v="20"/>
    <n v="1"/>
    <n v="82.29"/>
    <n v="82.29"/>
    <n v="0"/>
    <n v="32.916000000000004"/>
    <x v="2"/>
  </r>
  <r>
    <s v="       111581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2"/>
    <s v="       102682"/>
    <s v="TELEFON YEALNIK"/>
    <x v="13"/>
    <s v="05.11.20"/>
    <s v="01.12.20"/>
    <s v="1"/>
    <n v="20"/>
    <n v="1"/>
    <n v="82.29"/>
    <n v="82.29"/>
    <n v="0"/>
    <n v="32.916000000000004"/>
    <x v="2"/>
  </r>
  <r>
    <s v="       111583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4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5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6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11587"/>
    <s v="       102680"/>
    <s v="TELEFON YEALNIK"/>
    <x v="13"/>
    <s v="05.11.20"/>
    <s v="01.12.20"/>
    <s v="1"/>
    <n v="20"/>
    <n v="1"/>
    <n v="82.29"/>
    <n v="82.29"/>
    <n v="0"/>
    <n v="32.916000000000004"/>
    <x v="2"/>
  </r>
  <r>
    <s v="       104171"/>
    <s v="       102370"/>
    <s v="TELETOP REISS S NOGARIMA"/>
    <x v="1"/>
    <s v="01.01.97"/>
    <s v="01.02.97"/>
    <s v="1"/>
    <n v="20"/>
    <n v="1"/>
    <n v="255.42000000000002"/>
    <n v="255.42000000000002"/>
    <n v="0"/>
    <n v="102.16800000000001"/>
    <x v="2"/>
  </r>
  <r>
    <s v="       110051"/>
    <s v="       102373"/>
    <s v="TELEVIZOR LED LG"/>
    <x v="2"/>
    <s v="14.04.16"/>
    <s v="01.05.16"/>
    <s v="1"/>
    <n v="20"/>
    <n v="1"/>
    <n v="554.12"/>
    <n v="554.12"/>
    <n v="0"/>
    <n v="221.64800000000002"/>
    <x v="2"/>
  </r>
  <r>
    <s v="       110053"/>
    <s v="       102372"/>
    <s v="Televizor LED LG"/>
    <x v="2"/>
    <s v="14.04.16"/>
    <s v="01.05.16"/>
    <s v="1"/>
    <n v="20"/>
    <n v="1"/>
    <n v="554.12"/>
    <n v="554.12"/>
    <n v="0"/>
    <n v="221.64800000000002"/>
    <x v="2"/>
  </r>
  <r>
    <s v="      MB 7278"/>
    <s v="       300294"/>
    <s v="TEMELJNI MENADŽMENT"/>
    <x v="0"/>
    <s v="14.02.20"/>
    <s v="01.03.20"/>
    <s v="1"/>
    <n v="20"/>
    <n v="1"/>
    <n v="50.17"/>
    <n v="8.36"/>
    <n v="41.81"/>
    <n v="50.17"/>
    <x v="0"/>
  </r>
  <r>
    <s v="       102172"/>
    <s v="       102375"/>
    <s v="TEMPERATURNI KALIBRATOR"/>
    <x v="1"/>
    <s v="14.05.15"/>
    <s v="01.06.15"/>
    <s v="1"/>
    <n v="20"/>
    <n v="1"/>
    <n v="714.53"/>
    <n v="714.53"/>
    <n v="0"/>
    <n v="285.81200000000001"/>
    <x v="2"/>
  </r>
  <r>
    <s v="       104487"/>
    <s v="       102376"/>
    <s v="TENZIOMETAR SM-TENS2D"/>
    <x v="1"/>
    <s v="04.04.11"/>
    <s v="01.05.11"/>
    <s v="1"/>
    <n v="20"/>
    <n v="1"/>
    <n v="403.62"/>
    <n v="403.62"/>
    <n v="0"/>
    <n v="161.44800000000001"/>
    <x v="2"/>
  </r>
  <r>
    <s v="       104488"/>
    <s v="       102376"/>
    <s v="TENZIOMETAR SM-TENS2D"/>
    <x v="1"/>
    <s v="04.04.11"/>
    <s v="01.05.11"/>
    <s v="1"/>
    <n v="20"/>
    <n v="1"/>
    <n v="403.62"/>
    <n v="403.62"/>
    <n v="0"/>
    <n v="161.44800000000001"/>
    <x v="2"/>
  </r>
  <r>
    <s v="       104489"/>
    <s v="       102377"/>
    <s v="TENZIOMETAR UMS T4e-120cm"/>
    <x v="1"/>
    <s v="04.04.11"/>
    <s v="01.05.11"/>
    <s v="1"/>
    <n v="20"/>
    <n v="1"/>
    <n v="450.22"/>
    <n v="450.22"/>
    <n v="0"/>
    <n v="180.08800000000002"/>
    <x v="2"/>
  </r>
  <r>
    <s v="       104490"/>
    <s v="       102377"/>
    <s v="TENZIOMETAR UMS T4e-120cm"/>
    <x v="1"/>
    <s v="04.04.11"/>
    <s v="01.05.11"/>
    <s v="1"/>
    <n v="20"/>
    <n v="1"/>
    <n v="450.22"/>
    <n v="450.22"/>
    <n v="0"/>
    <n v="180.08800000000002"/>
    <x v="2"/>
  </r>
  <r>
    <s v="       105700"/>
    <s v="       102378"/>
    <s v="TEODOLIT BUSOLNI STATIV"/>
    <x v="1"/>
    <s v="01.01.97"/>
    <s v="01.02.97"/>
    <s v="1"/>
    <n v="20"/>
    <n v="1"/>
    <n v="7501.92"/>
    <n v="7501.92"/>
    <n v="0"/>
    <n v="3000.768"/>
    <x v="2"/>
  </r>
  <r>
    <s v="       102187"/>
    <s v="       102379"/>
    <s v="TEODOLIT DAHLTA 010"/>
    <x v="1"/>
    <s v="01.01.97"/>
    <s v="01.02.97"/>
    <s v="1"/>
    <n v="20"/>
    <n v="1"/>
    <n v="4525.16"/>
    <n v="4525.16"/>
    <n v="0"/>
    <n v="1810.0640000000001"/>
    <x v="2"/>
  </r>
  <r>
    <s v="       105708"/>
    <s v="       102380"/>
    <s v="TEODOLIT DAHLTA,STAT.,LET"/>
    <x v="1"/>
    <s v="01.01.97"/>
    <s v="01.02.97"/>
    <s v="1"/>
    <n v="20"/>
    <n v="1"/>
    <n v="7501.92"/>
    <n v="7501.92"/>
    <n v="0"/>
    <n v="3000.768"/>
    <x v="2"/>
  </r>
  <r>
    <s v="       105710"/>
    <s v="       102382"/>
    <s v="TEODOLIT MOM"/>
    <x v="1"/>
    <s v="01.01.97"/>
    <s v="01.02.97"/>
    <s v="1"/>
    <n v="20"/>
    <n v="1"/>
    <n v="6751.7300000000005"/>
    <n v="6751.7300000000005"/>
    <n v="0"/>
    <n v="2700.6920000000005"/>
    <x v="2"/>
  </r>
  <r>
    <s v="       105709"/>
    <s v="       102383"/>
    <s v="TEODOLIT REDHTA"/>
    <x v="1"/>
    <s v="01.01.97"/>
    <s v="01.02.97"/>
    <s v="1"/>
    <n v="20"/>
    <n v="1"/>
    <n v="6001.54"/>
    <n v="6001.54"/>
    <n v="0"/>
    <n v="2400.616"/>
    <x v="2"/>
  </r>
  <r>
    <s v="       102186"/>
    <s v="       102384"/>
    <s v="TEODOLIT THEO 010-3 LEISS"/>
    <x v="1"/>
    <s v="01.01.97"/>
    <s v="01.02.97"/>
    <s v="1"/>
    <n v="20"/>
    <n v="1"/>
    <n v="3098.2000000000003"/>
    <n v="3098.2000000000003"/>
    <n v="0"/>
    <n v="1239.2800000000002"/>
    <x v="2"/>
  </r>
  <r>
    <s v="       105707"/>
    <s v="       102385"/>
    <s v="TEODOLIT VISEĆI S PRIBOR."/>
    <x v="1"/>
    <s v="01.01.97"/>
    <s v="01.02.97"/>
    <s v="1"/>
    <n v="20"/>
    <n v="1"/>
    <n v="3000.77"/>
    <n v="3000.77"/>
    <n v="0"/>
    <n v="1200.308"/>
    <x v="2"/>
  </r>
  <r>
    <s v="       105706"/>
    <s v="       102386"/>
    <s v="TEODOLIT WILD"/>
    <x v="1"/>
    <s v="01.01.97"/>
    <s v="01.02.97"/>
    <s v="1"/>
    <n v="20"/>
    <n v="1"/>
    <n v="3750.98"/>
    <n v="3750.98"/>
    <n v="0"/>
    <n v="1500.3920000000001"/>
    <x v="2"/>
  </r>
  <r>
    <s v="       105829"/>
    <s v="       102387"/>
    <s v="TEODOLIT ZEISS TH"/>
    <x v="1"/>
    <s v="01.01.97"/>
    <s v="01.02.97"/>
    <s v="1"/>
    <n v="20"/>
    <n v="1"/>
    <n v="3750.98"/>
    <n v="3750.98"/>
    <n v="0"/>
    <n v="1500.3920000000001"/>
    <x v="2"/>
  </r>
  <r>
    <s v="       MB6716"/>
    <s v="       300250"/>
    <s v="Teorija elastičnosti i pl"/>
    <x v="0"/>
    <s v="15.02.19"/>
    <s v="01.03.19"/>
    <s v="1"/>
    <n v="20"/>
    <n v="1"/>
    <n v="24.89"/>
    <n v="4.9800000000000004"/>
    <n v="19.91"/>
    <n v="24.89"/>
    <x v="0"/>
  </r>
  <r>
    <s v="       MB6717"/>
    <s v="       300250"/>
    <s v="Teorija elastičnosti i pl"/>
    <x v="0"/>
    <s v="15.02.19"/>
    <s v="01.03.19"/>
    <s v="1"/>
    <n v="20"/>
    <n v="1"/>
    <n v="24.89"/>
    <n v="4.9800000000000004"/>
    <n v="19.91"/>
    <n v="24.89"/>
    <x v="0"/>
  </r>
  <r>
    <s v="       MB6505"/>
    <s v="       300251"/>
    <s v="Teorija i tehnologika bet"/>
    <x v="0"/>
    <s v="09.02.18"/>
    <s v="01.03.18"/>
    <s v="1"/>
    <n v="20"/>
    <n v="1"/>
    <n v="53.09"/>
    <n v="10.620000000000001"/>
    <n v="42.47"/>
    <n v="53.09"/>
    <x v="0"/>
  </r>
  <r>
    <s v="       105778"/>
    <s v="       102388"/>
    <s v="TERAMETAR SAS 1000 INST.Z"/>
    <x v="1"/>
    <s v="27.07.12"/>
    <s v="01.08.12"/>
    <s v="1"/>
    <n v="20"/>
    <n v="1"/>
    <n v="10469.91"/>
    <n v="10469.91"/>
    <n v="0"/>
    <n v="4187.9639999999999"/>
    <x v="2"/>
  </r>
  <r>
    <s v="       112770"/>
    <s v="       103226"/>
    <s v="TERMOKAMERA FLUKE TC01A"/>
    <x v="1"/>
    <s v="05.06.25"/>
    <s v="01.07.25"/>
    <s v="1"/>
    <n v="20"/>
    <n v="1"/>
    <n v="579.38"/>
    <n v="57.94"/>
    <n v="521.44000000000005"/>
    <n v="579.38"/>
    <x v="1"/>
  </r>
  <r>
    <s v="       110722"/>
    <s v="       102390"/>
    <s v="Termosonda"/>
    <x v="1"/>
    <s v="16.10.17"/>
    <s v="01.11.17"/>
    <s v="1"/>
    <n v="20"/>
    <n v="1"/>
    <n v="336.41"/>
    <n v="336.41"/>
    <n v="0"/>
    <n v="134.56400000000002"/>
    <x v="2"/>
  </r>
  <r>
    <s v="       110490"/>
    <s v="       102391"/>
    <s v="Termosonda sekundarna NTC"/>
    <x v="1"/>
    <s v="05.05.17"/>
    <s v="01.06.17"/>
    <s v="1"/>
    <n v="20"/>
    <n v="1"/>
    <n v="809.01"/>
    <n v="809.01"/>
    <n v="0"/>
    <n v="323.60400000000004"/>
    <x v="2"/>
  </r>
  <r>
    <s v="       104678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20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24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28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32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39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43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47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77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81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85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89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93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4897"/>
    <s v="       102392"/>
    <s v="TERMOST.ZA KONTR.GRIJANJA"/>
    <x v="1"/>
    <s v="23.10.12"/>
    <s v="01.11.12"/>
    <s v="1"/>
    <n v="20"/>
    <n v="1"/>
    <n v="16.52"/>
    <n v="16.52"/>
    <n v="0"/>
    <n v="6.6080000000000005"/>
    <x v="2"/>
  </r>
  <r>
    <s v="       102596"/>
    <s v="       102393"/>
    <s v="TERMOSTAT ULTRA TIP 15"/>
    <x v="1"/>
    <s v="01.01.97"/>
    <s v="01.02.97"/>
    <s v="1"/>
    <n v="20"/>
    <n v="1"/>
    <n v="455.72"/>
    <n v="455.72"/>
    <n v="0"/>
    <n v="182.28800000000001"/>
    <x v="2"/>
  </r>
  <r>
    <s v="       101357"/>
    <s v="       102394"/>
    <s v="TESTER LJEPLJIVOSTI"/>
    <x v="1"/>
    <s v="30.09.04"/>
    <s v="01.10.04"/>
    <s v="1"/>
    <n v="20"/>
    <n v="1"/>
    <n v="2740.53"/>
    <n v="2740.53"/>
    <n v="0"/>
    <n v="1096.2120000000002"/>
    <x v="2"/>
  </r>
  <r>
    <s v="      MB 7626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27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28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29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0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1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2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3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4"/>
    <s v="       300304"/>
    <s v="TEXTBOOK OF MINERAL PROCESSING"/>
    <x v="0"/>
    <s v="17.08.21"/>
    <s v="01.09.21"/>
    <s v="1"/>
    <n v="20"/>
    <n v="1"/>
    <n v="25.91"/>
    <n v="0"/>
    <n v="25.91"/>
    <n v="25.91"/>
    <x v="0"/>
  </r>
  <r>
    <s v="      MB 7635"/>
    <s v="       300304"/>
    <s v="TEXTBOOK OF MINERAL PROCESSING"/>
    <x v="0"/>
    <s v="17.08.21"/>
    <s v="01.09.21"/>
    <s v="1"/>
    <n v="20"/>
    <n v="1"/>
    <n v="25.900000000000002"/>
    <n v="0"/>
    <n v="25.900000000000002"/>
    <n v="25.900000000000002"/>
    <x v="0"/>
  </r>
  <r>
    <s v="       MB6508"/>
    <s v="       300252"/>
    <s v="The Geologic Time Scale12"/>
    <x v="0"/>
    <s v="26.02.18"/>
    <s v="01.03.18"/>
    <s v="1"/>
    <n v="20"/>
    <n v="1"/>
    <n v="33.31"/>
    <n v="6.66"/>
    <n v="26.650000000000002"/>
    <n v="33.31"/>
    <x v="0"/>
  </r>
  <r>
    <s v="       MB6509"/>
    <s v="       300252"/>
    <s v="The Geologic Time Scale12"/>
    <x v="0"/>
    <s v="26.02.18"/>
    <s v="01.03.18"/>
    <s v="1"/>
    <n v="20"/>
    <n v="1"/>
    <n v="33.31"/>
    <n v="6.66"/>
    <n v="26.650000000000002"/>
    <n v="33.31"/>
    <x v="0"/>
  </r>
  <r>
    <s v="      MB 5225"/>
    <s v="       300253"/>
    <s v="The Geomorphology of the"/>
    <x v="0"/>
    <s v="28.02.12"/>
    <s v="01.03.12"/>
    <s v="1"/>
    <n v="20"/>
    <n v="1"/>
    <n v="49.29"/>
    <n v="48.47"/>
    <n v="0.82000000000000006"/>
    <n v="19.716000000000001"/>
    <x v="0"/>
  </r>
  <r>
    <s v="    MB 5257/1"/>
    <s v="       300254"/>
    <s v="The illustrared dictionar"/>
    <x v="0"/>
    <s v="27.11.12"/>
    <s v="01.12.12"/>
    <s v="1"/>
    <n v="20"/>
    <n v="1"/>
    <n v="46.45"/>
    <n v="45.68"/>
    <n v="0.77"/>
    <n v="18.580000000000002"/>
    <x v="0"/>
  </r>
  <r>
    <s v="       MB6516"/>
    <s v="       300255"/>
    <s v="The Nexus of Soils,Plants"/>
    <x v="0"/>
    <s v="09.03.18"/>
    <s v="01.04.18"/>
    <s v="1"/>
    <n v="20"/>
    <n v="1"/>
    <n v="27.41"/>
    <n v="5.48"/>
    <n v="21.93"/>
    <n v="27.41"/>
    <x v="0"/>
  </r>
  <r>
    <s v="      MB 5215"/>
    <s v="       300256"/>
    <s v="The Origin of Chondrules"/>
    <x v="0"/>
    <s v="28.02.12"/>
    <s v="01.03.12"/>
    <s v="1"/>
    <n v="20"/>
    <n v="1"/>
    <n v="46.27"/>
    <n v="45.49"/>
    <n v="0.78"/>
    <n v="18.508000000000003"/>
    <x v="0"/>
  </r>
  <r>
    <s v="      MB 5870"/>
    <s v="       300257"/>
    <s v="The Quest:energy,security"/>
    <x v="0"/>
    <s v="18.03.15"/>
    <s v="01.04.15"/>
    <s v="1"/>
    <n v="20"/>
    <n v="1"/>
    <n v="22.69"/>
    <n v="4.54"/>
    <n v="18.150000000000002"/>
    <n v="22.69"/>
    <x v="0"/>
  </r>
  <r>
    <s v="      MB 8405"/>
    <s v="       300371"/>
    <s v="THE SOCIAL LICENCE THE STORY OF THE SAN"/>
    <x v="0"/>
    <s v="25.04.24"/>
    <s v="01.05.24"/>
    <s v="1"/>
    <n v="20"/>
    <n v="1"/>
    <n v="47.88"/>
    <n v="0"/>
    <n v="47.88"/>
    <n v="47.88"/>
    <x v="0"/>
  </r>
  <r>
    <s v="      MB 8406"/>
    <s v="       300372"/>
    <s v="THE SOCIAL LICENCE TO OPERATE YOUR MANAG"/>
    <x v="0"/>
    <s v="25.04.24"/>
    <s v="01.05.24"/>
    <s v="1"/>
    <n v="20"/>
    <n v="1"/>
    <n v="42.63"/>
    <n v="0"/>
    <n v="42.63"/>
    <n v="42.63"/>
    <x v="0"/>
  </r>
  <r>
    <s v="      MB 8366"/>
    <s v="       300369"/>
    <s v="THE SOCIAL LICENCE:HOW TO KEEP YOUR ORGA"/>
    <x v="0"/>
    <s v="28.02.24"/>
    <s v="01.03.24"/>
    <s v="1"/>
    <n v="20"/>
    <n v="1"/>
    <n v="35.49"/>
    <n v="0"/>
    <n v="35.49"/>
    <n v="35.49"/>
    <x v="0"/>
  </r>
  <r>
    <s v="      MB 5226"/>
    <s v="       300258"/>
    <s v="The Suftace of Mars **Car"/>
    <x v="0"/>
    <s v="28.02.12"/>
    <s v="01.03.12"/>
    <s v="1"/>
    <n v="20"/>
    <n v="1"/>
    <n v="43.25"/>
    <n v="42.53"/>
    <n v="0.72"/>
    <n v="17.3"/>
    <x v="0"/>
  </r>
  <r>
    <s v="      MB 5224"/>
    <s v="       300259"/>
    <s v="The Synamics of Coastal M"/>
    <x v="0"/>
    <s v="28.02.12"/>
    <s v="01.03.12"/>
    <s v="1"/>
    <n v="20"/>
    <n v="1"/>
    <n v="27.92"/>
    <n v="27.45"/>
    <n v="0.47000000000000003"/>
    <n v="11.168000000000001"/>
    <x v="0"/>
  </r>
  <r>
    <s v="       105713"/>
    <s v="       102396"/>
    <s v="THEO 010 ZEISS"/>
    <x v="1"/>
    <s v="01.01.97"/>
    <s v="01.02.97"/>
    <s v="1"/>
    <n v="20"/>
    <n v="1"/>
    <n v="5251.33"/>
    <n v="5251.33"/>
    <n v="0"/>
    <n v="2100.5320000000002"/>
    <x v="2"/>
  </r>
  <r>
    <s v="       105711"/>
    <s v="       102397"/>
    <s v="THEO 020 ZEISS"/>
    <x v="1"/>
    <s v="01.01.97"/>
    <s v="01.02.97"/>
    <s v="1"/>
    <n v="20"/>
    <n v="1"/>
    <n v="3750.98"/>
    <n v="3750.98"/>
    <n v="0"/>
    <n v="1500.3920000000001"/>
    <x v="2"/>
  </r>
  <r>
    <s v="       105712"/>
    <s v="       102398"/>
    <s v="THEO 030 ZEISS"/>
    <x v="1"/>
    <s v="01.01.97"/>
    <s v="01.02.97"/>
    <s v="1"/>
    <n v="20"/>
    <n v="1"/>
    <n v="4501.16"/>
    <n v="4501.16"/>
    <n v="0"/>
    <n v="1800.4639999999999"/>
    <x v="2"/>
  </r>
  <r>
    <s v="    MB 5231/1"/>
    <s v="       300260"/>
    <s v="Theory of orbital mottion"/>
    <x v="0"/>
    <s v="18.05.12"/>
    <s v="01.06.12"/>
    <s v="1"/>
    <n v="20"/>
    <n v="1"/>
    <n v="21.82"/>
    <n v="21.45"/>
    <n v="0.37"/>
    <n v="8.7279999999999998"/>
    <x v="0"/>
  </r>
  <r>
    <s v="      MB 6311"/>
    <s v="       300261"/>
    <s v="Thrustbelts:Structural Ar"/>
    <x v="0"/>
    <s v="27.03.17"/>
    <s v="01.04.17"/>
    <s v="1"/>
    <n v="20"/>
    <n v="1"/>
    <n v="62.050000000000004"/>
    <n v="24.82"/>
    <n v="37.230000000000004"/>
    <n v="62.050000000000004"/>
    <x v="0"/>
  </r>
  <r>
    <s v="      MB 5221"/>
    <s v="       300262"/>
    <s v="Tides **Cartwright"/>
    <x v="0"/>
    <s v="28.02.12"/>
    <s v="01.03.12"/>
    <s v="1"/>
    <n v="20"/>
    <n v="1"/>
    <n v="24.740000000000002"/>
    <n v="24.330000000000002"/>
    <n v="0.41000000000000003"/>
    <n v="9.8960000000000008"/>
    <x v="0"/>
  </r>
  <r>
    <s v="       103140"/>
    <s v="       102399"/>
    <s v="TOKARSKI STROJ"/>
    <x v="4"/>
    <s v="01.01.97"/>
    <s v="01.02.97"/>
    <s v="1"/>
    <n v="20"/>
    <n v="1"/>
    <n v="1142.52"/>
    <n v="1142.52"/>
    <n v="0"/>
    <n v="457.00800000000004"/>
    <x v="2"/>
  </r>
  <r>
    <s v="       105765"/>
    <s v="       102400"/>
    <s v="TOKARSKI STROJ MAXIMAT"/>
    <x v="4"/>
    <s v="01.01.97"/>
    <s v="01.02.97"/>
    <s v="1"/>
    <n v="20"/>
    <n v="1"/>
    <n v="701.74"/>
    <n v="701.74"/>
    <n v="0"/>
    <n v="280.69600000000003"/>
    <x v="2"/>
  </r>
  <r>
    <s v="       111296"/>
    <s v="       102403"/>
    <s v="Tračna pila"/>
    <x v="4"/>
    <s v="30.09.19"/>
    <s v="01.10.19"/>
    <s v="1"/>
    <n v="20"/>
    <n v="1"/>
    <n v="1915.45"/>
    <n v="1915.45"/>
    <n v="0"/>
    <n v="766.18000000000006"/>
    <x v="2"/>
  </r>
  <r>
    <s v="       102120"/>
    <s v="       102404"/>
    <s v="TRAFO STRUJNI TAR PDI"/>
    <x v="1"/>
    <s v="20.12.00"/>
    <s v="01.01.01"/>
    <s v="1"/>
    <n v="20"/>
    <n v="1"/>
    <n v="53.11"/>
    <n v="53.11"/>
    <n v="0"/>
    <n v="21.244"/>
    <x v="2"/>
  </r>
  <r>
    <s v="       102121"/>
    <s v="       102404"/>
    <s v="TRAFO STRUJNI TAR PDI"/>
    <x v="1"/>
    <s v="20.12.00"/>
    <s v="01.01.01"/>
    <s v="1"/>
    <n v="20"/>
    <n v="1"/>
    <n v="53.11"/>
    <n v="53.11"/>
    <n v="0"/>
    <n v="21.244"/>
    <x v="2"/>
  </r>
  <r>
    <s v="       102930"/>
    <s v="       102405"/>
    <s v="TRANSFOR. ZA MJER./PROC."/>
    <x v="1"/>
    <s v="01.01.97"/>
    <s v="01.02.97"/>
    <s v="1"/>
    <n v="20"/>
    <n v="1"/>
    <n v="265.45"/>
    <n v="265.45"/>
    <n v="0"/>
    <n v="106.18"/>
    <x v="2"/>
  </r>
  <r>
    <s v="       102129"/>
    <s v="       102406"/>
    <s v="TRANSFORM.STRUJNI 2-0.1W"/>
    <x v="1"/>
    <s v="27.08.07"/>
    <s v="01.09.07"/>
    <s v="1"/>
    <n v="20"/>
    <n v="1"/>
    <n v="751.75"/>
    <n v="751.75"/>
    <n v="0"/>
    <n v="300.7"/>
    <x v="2"/>
  </r>
  <r>
    <s v="       102533"/>
    <s v="       102407"/>
    <s v="TRANSFORMATOR AUTO/PROC."/>
    <x v="1"/>
    <s v="01.01.97"/>
    <s v="01.02.97"/>
    <s v="1"/>
    <n v="20"/>
    <n v="1"/>
    <n v="331.81"/>
    <n v="331.81"/>
    <n v="0"/>
    <n v="132.72400000000002"/>
    <x v="2"/>
  </r>
  <r>
    <s v="       111172"/>
    <s v="       102408"/>
    <s v="TRANSFORMATOR REGULACIJSK"/>
    <x v="1"/>
    <s v="27.09.19"/>
    <s v="01.10.19"/>
    <s v="1"/>
    <n v="20"/>
    <n v="1"/>
    <n v="319.53000000000003"/>
    <n v="319.53000000000003"/>
    <n v="0"/>
    <n v="127.81200000000001"/>
    <x v="2"/>
  </r>
  <r>
    <s v="       102131"/>
    <s v="       102409"/>
    <s v="TRANSFORMATOR STRUJNI6585"/>
    <x v="1"/>
    <s v="30.07.07"/>
    <s v="01.08.07"/>
    <s v="1"/>
    <n v="20"/>
    <n v="1"/>
    <n v="1039.78"/>
    <n v="1039.78"/>
    <n v="0"/>
    <n v="415.91200000000003"/>
    <x v="2"/>
  </r>
  <r>
    <s v="       102130"/>
    <s v="       102410"/>
    <s v="TRANSFORMATOR STRUJNI6600"/>
    <x v="1"/>
    <s v="30.07.07"/>
    <s v="01.08.07"/>
    <s v="1"/>
    <n v="20"/>
    <n v="1"/>
    <n v="1039.78"/>
    <n v="1039.78"/>
    <n v="0"/>
    <n v="415.91200000000003"/>
    <x v="2"/>
  </r>
  <r>
    <s v="       105762"/>
    <s v="       102412"/>
    <s v="TRAVOKOSACICA H 143R-II"/>
    <x v="4"/>
    <s v="27.06.13"/>
    <s v="01.07.13"/>
    <s v="1"/>
    <n v="20"/>
    <n v="1"/>
    <n v="522.53"/>
    <n v="522.53"/>
    <n v="0"/>
    <n v="209.012"/>
    <x v="2"/>
  </r>
  <r>
    <s v="      MB 5346"/>
    <s v="       300263"/>
    <s v="Trepča-Stari trg:minerali"/>
    <x v="0"/>
    <s v="11.11.13"/>
    <s v="01.12.13"/>
    <s v="1"/>
    <n v="20"/>
    <n v="1"/>
    <n v="66.36"/>
    <n v="65.25"/>
    <n v="1.1100000000000001"/>
    <n v="26.544"/>
    <x v="0"/>
  </r>
  <r>
    <s v="      MB 5347"/>
    <s v="       300263"/>
    <s v="Trepča-Stari trg:minerali"/>
    <x v="0"/>
    <s v="11.11.13"/>
    <s v="01.12.13"/>
    <s v="1"/>
    <n v="20"/>
    <n v="1"/>
    <n v="66.36"/>
    <n v="65.25"/>
    <n v="1.1100000000000001"/>
    <n v="26.544"/>
    <x v="0"/>
  </r>
  <r>
    <s v="       105356"/>
    <s v="       102413"/>
    <s v="TRESILICA"/>
    <x v="1"/>
    <s v="21.01.05"/>
    <s v="01.02.05"/>
    <s v="1"/>
    <n v="20"/>
    <n v="1"/>
    <n v="140.09"/>
    <n v="140.09"/>
    <n v="0"/>
    <n v="56.036000000000001"/>
    <x v="2"/>
  </r>
  <r>
    <s v="       102573"/>
    <s v="       102414"/>
    <s v="TRESILICA LAB./PROC."/>
    <x v="1"/>
    <s v="01.01.97"/>
    <s v="01.02.97"/>
    <s v="1"/>
    <n v="20"/>
    <n v="1"/>
    <n v="159.5"/>
    <n v="159.5"/>
    <n v="0"/>
    <n v="63.800000000000004"/>
    <x v="2"/>
  </r>
  <r>
    <s v="       105363"/>
    <s v="       102415"/>
    <s v="TRESILICA ORBITALNA"/>
    <x v="1"/>
    <s v="26.03.02"/>
    <s v="01.04.02"/>
    <s v="1"/>
    <n v="20"/>
    <n v="1"/>
    <n v="1660.18"/>
    <n v="1660.18"/>
    <n v="0"/>
    <n v="664.07200000000012"/>
    <x v="2"/>
  </r>
  <r>
    <s v="       112377"/>
    <s v="       103027"/>
    <s v="TRESILICA ROTORA PTR-35 ROTACIJA 360 ZA"/>
    <x v="1"/>
    <s v="08.03.23"/>
    <s v="01.04.23"/>
    <s v="1"/>
    <n v="20"/>
    <n v="1"/>
    <n v="940.68000000000006"/>
    <n v="517.38"/>
    <n v="423.3"/>
    <n v="940.68000000000006"/>
    <x v="1"/>
  </r>
  <r>
    <s v="       112378"/>
    <s v="       103027"/>
    <s v="TRESILICA ROTORA PTR-35 ROTACIJA 360 ZA"/>
    <x v="1"/>
    <s v="08.03.23"/>
    <s v="01.04.23"/>
    <s v="1"/>
    <n v="20"/>
    <n v="1"/>
    <n v="940.68000000000006"/>
    <n v="517.38"/>
    <n v="423.3"/>
    <n v="940.68000000000006"/>
    <x v="1"/>
  </r>
  <r>
    <s v="       110688"/>
    <s v="       102417"/>
    <s v="Treskalica elektromagnets"/>
    <x v="1"/>
    <s v="14.09.17"/>
    <s v="01.10.17"/>
    <s v="1"/>
    <n v="20"/>
    <n v="1"/>
    <n v="2496.85"/>
    <n v="2496.85"/>
    <n v="0"/>
    <n v="998.74"/>
    <x v="2"/>
  </r>
  <r>
    <s v="       112372"/>
    <s v="       103025"/>
    <s v="TRIMER I IZVLAKAČ ZA UZORKE TLA"/>
    <x v="4"/>
    <s v="07.03.23"/>
    <s v="01.04.23"/>
    <s v="1"/>
    <n v="20"/>
    <n v="1"/>
    <n v="1179.58"/>
    <n v="648.78"/>
    <n v="530.79999999999995"/>
    <n v="1179.58"/>
    <x v="1"/>
  </r>
  <r>
    <s v="       104169"/>
    <s v="       102418"/>
    <s v="TRIMER MOTORNI BKE45ED"/>
    <x v="4"/>
    <s v="18.05.15"/>
    <s v="01.06.15"/>
    <s v="1"/>
    <n v="20"/>
    <n v="1"/>
    <n v="469.94"/>
    <n v="469.94"/>
    <n v="0"/>
    <n v="187.976"/>
    <x v="2"/>
  </r>
  <r>
    <s v="       112798"/>
    <s v="       103248"/>
    <s v="TRIMER MOTORNI STIHL"/>
    <x v="4"/>
    <s v="29.08.25"/>
    <s v="01.09.25"/>
    <s v="1"/>
    <n v="20"/>
    <n v="1"/>
    <n v="1552.5"/>
    <n v="103.5"/>
    <n v="1449"/>
    <n v="1552.5"/>
    <x v="1"/>
  </r>
  <r>
    <s v="       101835"/>
    <s v="       102419"/>
    <s v="TRONOŽAC OKRUGLI"/>
    <x v="1"/>
    <s v="01.01.97"/>
    <s v="01.02.97"/>
    <s v="1"/>
    <n v="12.5"/>
    <n v="1"/>
    <n v="7.5"/>
    <n v="7.5"/>
    <n v="0"/>
    <n v="3"/>
    <x v="2"/>
  </r>
  <r>
    <s v="       104572"/>
    <s v="       102420"/>
    <s v="TURBIDIMETAR EPA"/>
    <x v="1"/>
    <s v="30.08.13"/>
    <s v="01.09.13"/>
    <s v="1"/>
    <n v="20"/>
    <n v="1"/>
    <n v="1054.2"/>
    <n v="1054.2"/>
    <n v="0"/>
    <n v="421.68000000000006"/>
    <x v="2"/>
  </r>
  <r>
    <s v="       100197"/>
    <s v="       102421"/>
    <s v="TV LCD LG 42&quot;"/>
    <x v="2"/>
    <s v="21.07.09"/>
    <s v="01.08.09"/>
    <s v="1"/>
    <n v="20"/>
    <n v="1"/>
    <n v="608.66"/>
    <n v="608.66"/>
    <n v="0"/>
    <n v="243.464"/>
    <x v="2"/>
  </r>
  <r>
    <s v="       110886"/>
    <s v="       102422"/>
    <s v="TV LED prijemnik Samsung4"/>
    <x v="2"/>
    <s v="27.03.18"/>
    <s v="01.04.18"/>
    <s v="1"/>
    <n v="20"/>
    <n v="1"/>
    <n v="1212.95"/>
    <n v="1212.95"/>
    <n v="0"/>
    <n v="485.18000000000006"/>
    <x v="2"/>
  </r>
  <r>
    <s v="    MB 5210/1"/>
    <s v="       300264"/>
    <s v="Učinkoviti odnosi s javno"/>
    <x v="0"/>
    <s v="28.02.12"/>
    <s v="01.03.12"/>
    <s v="1"/>
    <n v="20"/>
    <n v="1"/>
    <n v="35.840000000000003"/>
    <n v="35.24"/>
    <n v="0.6"/>
    <n v="14.336000000000002"/>
    <x v="0"/>
  </r>
  <r>
    <s v="      MB 6058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59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0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1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2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3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4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5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6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7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8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69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0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1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2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3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4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5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6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7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8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79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80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81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MB 6082"/>
    <s v="       300265"/>
    <s v="Ugljen-sigurna energija *"/>
    <x v="0"/>
    <s v="27.11.15"/>
    <s v="01.12.15"/>
    <s v="1"/>
    <n v="20"/>
    <n v="1"/>
    <n v="29.61"/>
    <n v="5.92"/>
    <n v="23.69"/>
    <n v="29.61"/>
    <x v="0"/>
  </r>
  <r>
    <s v="       105767"/>
    <s v="       102426"/>
    <s v="ULTRATERMOSTAT"/>
    <x v="1"/>
    <s v="01.01.97"/>
    <s v="01.02.97"/>
    <s v="1"/>
    <n v="20"/>
    <n v="1"/>
    <n v="829.97"/>
    <n v="829.97"/>
    <n v="0"/>
    <n v="331.98800000000006"/>
    <x v="2"/>
  </r>
  <r>
    <s v="      MB 5213"/>
    <s v="       300266"/>
    <s v="Ultraviolet and X-ray Spe"/>
    <x v="0"/>
    <s v="28.02.12"/>
    <s v="01.03.12"/>
    <s v="1"/>
    <n v="20"/>
    <n v="1"/>
    <n v="48.78"/>
    <n v="47.97"/>
    <n v="0.81"/>
    <n v="19.512"/>
    <x v="0"/>
  </r>
  <r>
    <s v="       112075"/>
    <s v="       102876"/>
    <s v="UMETAK SA DVIJE LADICE 33X33"/>
    <x v="6"/>
    <s v="29.11.21"/>
    <s v="01.12.21"/>
    <s v="1"/>
    <n v="12.5"/>
    <n v="1"/>
    <n v="15.48"/>
    <n v="7.92"/>
    <n v="7.5600000000000005"/>
    <n v="15.48"/>
    <x v="1"/>
  </r>
  <r>
    <s v="       103266"/>
    <s v="       102427"/>
    <s v="UMJER.KOMORA ZA MIKROFONE"/>
    <x v="1"/>
    <s v="17.12.10"/>
    <s v="01.01.11"/>
    <s v="1"/>
    <n v="20"/>
    <n v="1"/>
    <n v="7004.95"/>
    <n v="7004.95"/>
    <n v="0"/>
    <n v="2801.98"/>
    <x v="2"/>
  </r>
  <r>
    <s v="       110493"/>
    <s v="       102428"/>
    <s v="UMJETNIČKA SLIKA -KOMPOZICIJA VI"/>
    <x v="0"/>
    <s v="01.01.97"/>
    <s v="01.02.97"/>
    <s v="1"/>
    <n v="0"/>
    <n v="1"/>
    <n v="38001.01"/>
    <n v="0.01"/>
    <n v="38001"/>
    <n v="38001.01"/>
    <x v="0"/>
  </r>
  <r>
    <s v="    MB 5229/1"/>
    <s v="       300267"/>
    <s v="Understanding vineyard so"/>
    <x v="0"/>
    <s v="26.04.12"/>
    <s v="01.05.12"/>
    <s v="1"/>
    <n v="20"/>
    <n v="1"/>
    <n v="38.49"/>
    <n v="37.85"/>
    <n v="0.64"/>
    <n v="15.396000000000001"/>
    <x v="0"/>
  </r>
  <r>
    <s v="       102051"/>
    <s v="       102429"/>
    <s v="UNIVER. LAB. UREĐAJ ELUE"/>
    <x v="1"/>
    <s v="25.03.98"/>
    <s v="01.04.98"/>
    <s v="1"/>
    <n v="20"/>
    <n v="1"/>
    <n v="2049.5100000000002"/>
    <n v="2049.5100000000002"/>
    <n v="0"/>
    <n v="819.80400000000009"/>
    <x v="2"/>
  </r>
  <r>
    <s v="      MB 7849"/>
    <s v="       300313"/>
    <s v="UNIVERSE OF QUADRIS"/>
    <x v="0"/>
    <s v="12.04.22"/>
    <s v="01.05.22"/>
    <s v="1"/>
    <n v="20"/>
    <n v="1"/>
    <n v="82.92"/>
    <n v="0"/>
    <n v="82.92"/>
    <n v="82.92"/>
    <x v="0"/>
  </r>
  <r>
    <s v="      MB 5374"/>
    <s v="       300268"/>
    <s v="Univerzalna decimalna kla"/>
    <x v="0"/>
    <s v="11.02.14"/>
    <s v="01.03.14"/>
    <s v="1"/>
    <n v="20"/>
    <n v="1"/>
    <n v="33.18"/>
    <n v="32.08"/>
    <n v="1.1000000000000001"/>
    <n v="13.272"/>
    <x v="0"/>
  </r>
  <r>
    <s v="    MB 5228/1"/>
    <s v="       300268"/>
    <s v="Univerzalna decimalna kla"/>
    <x v="0"/>
    <s v="07.03.12"/>
    <s v="01.04.12"/>
    <s v="1"/>
    <n v="20"/>
    <n v="1"/>
    <n v="38.49"/>
    <n v="37.85"/>
    <n v="0.64"/>
    <n v="15.396000000000001"/>
    <x v="0"/>
  </r>
  <r>
    <s v="       102281"/>
    <s v="       102430"/>
    <s v="UPRAVLJAČKA JEDINICA S PR"/>
    <x v="2"/>
    <s v="07.09.09"/>
    <s v="01.10.09"/>
    <s v="1"/>
    <n v="20"/>
    <n v="1"/>
    <n v="8750.14"/>
    <n v="8750.14"/>
    <n v="0"/>
    <n v="3500.056"/>
    <x v="2"/>
  </r>
  <r>
    <s v="      MB 5825"/>
    <s v="       300269"/>
    <s v="Upravljanje marketingom *"/>
    <x v="0"/>
    <s v="19.12.14"/>
    <s v="01.01.15"/>
    <s v="1"/>
    <n v="20"/>
    <n v="1"/>
    <n v="56.58"/>
    <n v="45.27"/>
    <n v="11.31"/>
    <n v="22.632000000000001"/>
    <x v="0"/>
  </r>
  <r>
    <s v="      MB 6277"/>
    <s v="       300270"/>
    <s v="Upravljanje podacima auto"/>
    <x v="0"/>
    <s v="24.01.17"/>
    <s v="01.02.17"/>
    <s v="1"/>
    <n v="20"/>
    <n v="1"/>
    <n v="12.61"/>
    <n v="2.52"/>
    <n v="10.09"/>
    <n v="12.61"/>
    <x v="0"/>
  </r>
  <r>
    <s v="      MB 6478"/>
    <s v="       300271"/>
    <s v="Upravljanje rizicima"/>
    <x v="0"/>
    <s v="12.11.17"/>
    <s v="01.12.17"/>
    <s v="1"/>
    <n v="20"/>
    <n v="1"/>
    <n v="8.36"/>
    <n v="1.67"/>
    <n v="6.69"/>
    <n v="8.36"/>
    <x v="0"/>
  </r>
  <r>
    <s v="       106507"/>
    <s v="       102432"/>
    <s v="UPS APC SMART 1000(SERVER"/>
    <x v="2"/>
    <s v="04.03.03"/>
    <s v="01.04.03"/>
    <s v="1"/>
    <n v="25"/>
    <n v="1"/>
    <n v="347.2"/>
    <n v="347.2"/>
    <n v="0"/>
    <n v="138.88"/>
    <x v="2"/>
  </r>
  <r>
    <s v="       106511"/>
    <s v="       102432"/>
    <s v="UPS APC SMART 1000(SERVER"/>
    <x v="2"/>
    <s v="19.02.03"/>
    <s v="01.03.03"/>
    <s v="1"/>
    <n v="25"/>
    <n v="1"/>
    <n v="339.68"/>
    <n v="339.68"/>
    <n v="0"/>
    <n v="135.87200000000001"/>
    <x v="2"/>
  </r>
  <r>
    <s v="       111688"/>
    <s v="       102724"/>
    <s v="UPS APS-NAPAJANJE"/>
    <x v="2"/>
    <s v="11.01.21"/>
    <s v="01.02.21"/>
    <s v="1"/>
    <n v="25"/>
    <n v="1"/>
    <n v="4687.7700000000004"/>
    <n v="4687.7700000000004"/>
    <n v="0"/>
    <n v="1875.1080000000002"/>
    <x v="2"/>
  </r>
  <r>
    <s v="       110980"/>
    <s v="       102434"/>
    <s v="UPS Emerson"/>
    <x v="2"/>
    <s v="19.12.18"/>
    <s v="01.01.19"/>
    <s v="1"/>
    <n v="25"/>
    <n v="1"/>
    <n v="1112.7"/>
    <n v="1112.7"/>
    <n v="0"/>
    <n v="445.08000000000004"/>
    <x v="2"/>
  </r>
  <r>
    <s v="       111826"/>
    <s v="       102765"/>
    <s v="UR. ZA ISPITIVANJE DINAMIČKO-MEHAN. SVOJ"/>
    <x v="1"/>
    <s v="03.01.21"/>
    <s v="01.02.21"/>
    <s v="1"/>
    <n v="20"/>
    <n v="1"/>
    <n v="69176.45"/>
    <n v="68023.509999999995"/>
    <n v="1152.94"/>
    <n v="27670.58"/>
    <x v="2"/>
  </r>
  <r>
    <s v="       111834"/>
    <s v="       102773"/>
    <s v="UR. ZA PROŠIRENJE MOGUĆNOSTI TRIAKS.I ED"/>
    <x v="1"/>
    <s v="11.02.21"/>
    <s v="01.03.21"/>
    <s v="1"/>
    <n v="20"/>
    <n v="1"/>
    <n v="60823.340000000004"/>
    <n v="58795.9"/>
    <n v="2027.44"/>
    <n v="24329.336000000003"/>
    <x v="2"/>
  </r>
  <r>
    <s v="       106471"/>
    <s v="       102436"/>
    <s v="UR. ZA REZANJE STIJENA"/>
    <x v="4"/>
    <s v="23.10.15"/>
    <s v="01.11.15"/>
    <s v="1"/>
    <n v="20"/>
    <n v="1"/>
    <n v="1078.3700000000001"/>
    <n v="1078.3700000000001"/>
    <n v="0"/>
    <n v="431.34800000000007"/>
    <x v="2"/>
  </r>
  <r>
    <s v="       111854"/>
    <s v="       102789"/>
    <s v="UR.NA DALJINSKO UPRAVLJANJE ZA MINIRANJE"/>
    <x v="4"/>
    <s v="22.03.21"/>
    <s v="01.04.21"/>
    <s v="1"/>
    <n v="20"/>
    <n v="1"/>
    <n v="8805.31"/>
    <n v="8334.89"/>
    <n v="470.42"/>
    <n v="3522.1239999999998"/>
    <x v="2"/>
  </r>
  <r>
    <s v="       110486"/>
    <s v="       102437"/>
    <s v="Ur.za ispitivanje ISRM me"/>
    <x v="4"/>
    <s v="28.04.17"/>
    <s v="01.05.17"/>
    <s v="1"/>
    <n v="20"/>
    <n v="1"/>
    <n v="845.23"/>
    <n v="845.23"/>
    <n v="0"/>
    <n v="338.09200000000004"/>
    <x v="2"/>
  </r>
  <r>
    <s v="       104867"/>
    <s v="       102439"/>
    <s v="UR.ZA MJER. ATMOSFERSKOG"/>
    <x v="1"/>
    <s v="03.02.12"/>
    <s v="01.03.12"/>
    <s v="1"/>
    <n v="20"/>
    <n v="1"/>
    <n v="423.74"/>
    <n v="423.74"/>
    <n v="0"/>
    <n v="169.49600000000001"/>
    <x v="2"/>
  </r>
  <r>
    <s v="       104616"/>
    <s v="       102440"/>
    <s v="UR.ZA MJER. RAZINE VODE"/>
    <x v="1"/>
    <s v="03.02.12"/>
    <s v="01.03.12"/>
    <s v="1"/>
    <n v="20"/>
    <n v="1"/>
    <n v="486.19"/>
    <n v="486.19"/>
    <n v="0"/>
    <n v="194.476"/>
    <x v="2"/>
  </r>
  <r>
    <s v="       104623"/>
    <s v="       102440"/>
    <s v="UR.ZA MJER. RAZINE VODE"/>
    <x v="1"/>
    <s v="03.02.12"/>
    <s v="01.03.12"/>
    <s v="1"/>
    <n v="20"/>
    <n v="1"/>
    <n v="486.19"/>
    <n v="486.19"/>
    <n v="0"/>
    <n v="194.476"/>
    <x v="2"/>
  </r>
  <r>
    <s v="       100943"/>
    <s v="       102441"/>
    <s v="UR.ZA MJER.OTPORNOSTI TLA"/>
    <x v="1"/>
    <s v="27.06.14"/>
    <s v="01.07.14"/>
    <s v="1"/>
    <n v="20"/>
    <n v="1"/>
    <n v="2556.77"/>
    <n v="2556.77"/>
    <n v="0"/>
    <n v="1022.7080000000001"/>
    <x v="2"/>
  </r>
  <r>
    <s v="       104619"/>
    <s v="       102442"/>
    <s v="UR.ZA MJER.RAZINE PODZEMN"/>
    <x v="1"/>
    <s v="03.02.12"/>
    <s v="01.03.12"/>
    <s v="1"/>
    <n v="20"/>
    <n v="1"/>
    <n v="1531.48"/>
    <n v="1531.48"/>
    <n v="0"/>
    <n v="612.59199999999998"/>
    <x v="2"/>
  </r>
  <r>
    <s v="       104621"/>
    <s v="       102442"/>
    <s v="UR.ZA MJER.RAZINE PODZEMN"/>
    <x v="1"/>
    <s v="03.02.12"/>
    <s v="01.03.12"/>
    <s v="1"/>
    <n v="20"/>
    <n v="1"/>
    <n v="1531.48"/>
    <n v="1531.48"/>
    <n v="0"/>
    <n v="612.59199999999998"/>
    <x v="2"/>
  </r>
  <r>
    <s v="       102703"/>
    <s v="       102443"/>
    <s v="UR.ZA MJERENJE PRAŠINOSTI"/>
    <x v="1"/>
    <s v="22.12.14"/>
    <s v="01.01.15"/>
    <s v="1"/>
    <n v="20"/>
    <n v="1"/>
    <n v="5539.26"/>
    <n v="5539.26"/>
    <n v="0"/>
    <n v="2215.7040000000002"/>
    <x v="2"/>
  </r>
  <r>
    <s v="       110806"/>
    <s v="       102445"/>
    <s v="Ur.za određivanje stabiln"/>
    <x v="1"/>
    <s v="22.12.17"/>
    <s v="01.01.18"/>
    <s v="1"/>
    <n v="20"/>
    <n v="1"/>
    <n v="59400.71"/>
    <n v="59400.71"/>
    <n v="0"/>
    <n v="23760.284"/>
    <x v="2"/>
  </r>
  <r>
    <s v="       111709"/>
    <s v="       102733"/>
    <s v="UR.ZA PRIJENOS PODATAKA MJERNIH SENZORA"/>
    <x v="1"/>
    <s v="08.02.21"/>
    <s v="01.03.21"/>
    <s v="1"/>
    <n v="20"/>
    <n v="1"/>
    <n v="2448.7400000000002"/>
    <n v="2367.12"/>
    <n v="81.62"/>
    <n v="979.49600000000009"/>
    <x v="2"/>
  </r>
  <r>
    <s v="       104072"/>
    <s v="       102446"/>
    <s v="UR.ZA PRIKUPLJANJE PODATA"/>
    <x v="1"/>
    <s v="25.01.12"/>
    <s v="01.02.12"/>
    <s v="1"/>
    <n v="20"/>
    <n v="1"/>
    <n v="3435"/>
    <n v="3435"/>
    <n v="0"/>
    <n v="1374"/>
    <x v="2"/>
  </r>
  <r>
    <s v="       104216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17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18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19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0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1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2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3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4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225"/>
    <s v="       102447"/>
    <s v="UR.ZA ZAP.PODATAKA S GPS"/>
    <x v="1"/>
    <s v="31.12.13"/>
    <s v="01.01.14"/>
    <s v="1"/>
    <n v="20"/>
    <n v="1"/>
    <n v="2978.11"/>
    <n v="2978.11"/>
    <n v="0"/>
    <n v="1191.2440000000001"/>
    <x v="2"/>
  </r>
  <r>
    <s v="       104860"/>
    <s v="       102448"/>
    <s v="UR.ZA ZAPIS.PODATAKA  (do"/>
    <x v="1"/>
    <s v="31.12.13"/>
    <s v="01.01.14"/>
    <s v="1"/>
    <n v="20"/>
    <n v="1"/>
    <n v="1045.19"/>
    <n v="1045.19"/>
    <n v="0"/>
    <n v="418.07600000000002"/>
    <x v="2"/>
  </r>
  <r>
    <s v="       104862"/>
    <s v="       102448"/>
    <s v="UR.ZA ZAPIS.PODATAKA  (do"/>
    <x v="1"/>
    <s v="31.12.13"/>
    <s v="01.01.14"/>
    <s v="1"/>
    <n v="20"/>
    <n v="1"/>
    <n v="1045.19"/>
    <n v="1045.19"/>
    <n v="0"/>
    <n v="418.07600000000002"/>
    <x v="2"/>
  </r>
  <r>
    <s v="       104861"/>
    <s v="       102449"/>
    <s v="UR.ZA ZAPIS.PODATAKA (don"/>
    <x v="1"/>
    <s v="31.12.13"/>
    <s v="01.01.14"/>
    <s v="1"/>
    <n v="20"/>
    <n v="1"/>
    <n v="1045.19"/>
    <n v="1045.19"/>
    <n v="0"/>
    <n v="418.07600000000002"/>
    <x v="2"/>
  </r>
  <r>
    <s v="       104620"/>
    <s v="       102450"/>
    <s v="UR.ZA ZAPISIVANJE PODATAK"/>
    <x v="1"/>
    <s v="03.02.12"/>
    <s v="01.03.12"/>
    <s v="1"/>
    <n v="20"/>
    <n v="1"/>
    <n v="1292.18"/>
    <n v="1292.18"/>
    <n v="0"/>
    <n v="516.87200000000007"/>
    <x v="2"/>
  </r>
  <r>
    <s v="       104622"/>
    <s v="       102450"/>
    <s v="UR.ZA ZAPISIVANJE PODATAK"/>
    <x v="1"/>
    <s v="03.02.12"/>
    <s v="01.03.12"/>
    <s v="1"/>
    <n v="20"/>
    <n v="1"/>
    <n v="1292.18"/>
    <n v="1292.18"/>
    <n v="0"/>
    <n v="516.87200000000007"/>
    <x v="2"/>
  </r>
  <r>
    <s v="       104854"/>
    <s v="       102450"/>
    <s v="UR.ZA ZAPISIVANJE PODATAK"/>
    <x v="1"/>
    <s v="03.02.12"/>
    <s v="01.03.12"/>
    <s v="1"/>
    <n v="20"/>
    <n v="1"/>
    <n v="1198.6100000000001"/>
    <n v="1198.6100000000001"/>
    <n v="0"/>
    <n v="479.44400000000007"/>
    <x v="2"/>
  </r>
  <r>
    <s v="       104856"/>
    <s v="       102450"/>
    <s v="UR.ZA ZAPISIVANJE PODATAK"/>
    <x v="1"/>
    <s v="03.02.12"/>
    <s v="01.03.12"/>
    <s v="1"/>
    <n v="20"/>
    <n v="1"/>
    <n v="1198.6100000000001"/>
    <n v="1198.6100000000001"/>
    <n v="0"/>
    <n v="479.44400000000007"/>
    <x v="2"/>
  </r>
  <r>
    <s v="      MB 5275"/>
    <s v="       300272"/>
    <s v="Uravnotežena tablica rezu"/>
    <x v="0"/>
    <s v="21.01.13"/>
    <s v="01.02.13"/>
    <s v="1"/>
    <n v="20"/>
    <n v="1"/>
    <n v="34.14"/>
    <n v="33.57"/>
    <n v="0.57000000000000006"/>
    <n v="13.656000000000001"/>
    <x v="0"/>
  </r>
  <r>
    <s v="       MB5216"/>
    <s v="       300273"/>
    <s v="Urban Astronomy **Berthie"/>
    <x v="0"/>
    <s v="28.02.12"/>
    <s v="01.03.12"/>
    <s v="1"/>
    <n v="20"/>
    <n v="1"/>
    <n v="14.27"/>
    <n v="14.030000000000001"/>
    <n v="0.24"/>
    <n v="5.7080000000000002"/>
    <x v="0"/>
  </r>
  <r>
    <s v="       110161"/>
    <s v="       102451"/>
    <s v="Uredska fotelja"/>
    <x v="6"/>
    <s v="05.10.16"/>
    <s v="01.11.16"/>
    <s v="1"/>
    <n v="12.5"/>
    <n v="1"/>
    <n v="73"/>
    <n v="73"/>
    <n v="0"/>
    <n v="29.200000000000003"/>
    <x v="2"/>
  </r>
  <r>
    <s v="       112316"/>
    <s v="       102997"/>
    <s v="UREDSKA FOTELJA"/>
    <x v="6"/>
    <s v="26.11.22"/>
    <s v="01.12.22"/>
    <s v="1"/>
    <n v="12.5"/>
    <n v="1"/>
    <n v="116.58"/>
    <n v="44.92"/>
    <n v="71.66"/>
    <n v="116.58"/>
    <x v="1"/>
  </r>
  <r>
    <s v="       112833"/>
    <s v="       103273"/>
    <s v="UREDSKA FOTELJA"/>
    <x v="6"/>
    <s v="17.12.25"/>
    <s v="01.01.26"/>
    <s v="1"/>
    <n v="12.5"/>
    <n v="1"/>
    <n v="654.82000000000005"/>
    <n v="0"/>
    <n v="654.82000000000005"/>
    <n v="654.82000000000005"/>
    <x v="1"/>
  </r>
  <r>
    <s v="       102967"/>
    <s v="       102454"/>
    <s v="UREDSKI ORMAR &quot;SKOTTEN&quot;"/>
    <x v="6"/>
    <s v="01.01.10"/>
    <s v="01.02.10"/>
    <s v="1"/>
    <n v="12.5"/>
    <n v="1"/>
    <n v="275.40000000000003"/>
    <n v="275.40000000000003"/>
    <n v="0"/>
    <n v="110.16000000000003"/>
    <x v="2"/>
  </r>
  <r>
    <s v="       102968"/>
    <s v="       102454"/>
    <s v="UREDSKI ORMAR &quot;SKOTTEN&quot;"/>
    <x v="6"/>
    <s v="01.01.10"/>
    <s v="01.02.10"/>
    <s v="1"/>
    <n v="12.5"/>
    <n v="1"/>
    <n v="275.40000000000003"/>
    <n v="275.40000000000003"/>
    <n v="0"/>
    <n v="110.16000000000003"/>
    <x v="2"/>
  </r>
  <r>
    <s v="       110685"/>
    <s v="       102453"/>
    <s v="Uredski ormar-regal"/>
    <x v="6"/>
    <s v="11.09.17"/>
    <s v="01.10.17"/>
    <s v="1"/>
    <n v="12.5"/>
    <n v="1"/>
    <n v="301.94"/>
    <n v="301.94"/>
    <n v="0"/>
    <n v="120.77600000000001"/>
    <x v="2"/>
  </r>
  <r>
    <s v="       112814"/>
    <s v="       103256"/>
    <s v="UREDSKI STOL"/>
    <x v="6"/>
    <s v="01.10.25"/>
    <s v="01.11.25"/>
    <s v="1"/>
    <n v="12.5"/>
    <n v="1"/>
    <n v="160.71"/>
    <n v="3.35"/>
    <n v="157.36000000000001"/>
    <n v="160.71"/>
    <x v="1"/>
  </r>
  <r>
    <s v="       111226"/>
    <s v="       102455"/>
    <s v="Uredski stolac"/>
    <x v="6"/>
    <s v="29.10.19"/>
    <s v="01.11.19"/>
    <s v="1"/>
    <n v="12.5"/>
    <n v="1"/>
    <n v="364.08"/>
    <n v="280.65000000000003"/>
    <n v="83.43"/>
    <n v="145.63200000000001"/>
    <x v="2"/>
  </r>
  <r>
    <s v="       112004"/>
    <s v="       102840"/>
    <s v="UREDSKI STOLAC"/>
    <x v="6"/>
    <s v="23.09.21"/>
    <s v="01.10.21"/>
    <s v="1"/>
    <n v="12.5"/>
    <n v="1"/>
    <n v="98.89"/>
    <n v="52.53"/>
    <n v="46.36"/>
    <n v="98.89"/>
    <x v="1"/>
  </r>
  <r>
    <s v="       112239"/>
    <s v="       102951"/>
    <s v="UREDSKI STOLAC"/>
    <x v="6"/>
    <s v="14.06.22"/>
    <s v="01.07.22"/>
    <s v="1"/>
    <n v="12.5"/>
    <n v="1"/>
    <n v="197.31"/>
    <n v="86.31"/>
    <n v="111"/>
    <n v="197.31"/>
    <x v="1"/>
  </r>
  <r>
    <s v="       112240"/>
    <s v="       102952"/>
    <s v="UREDSKI STOLAC"/>
    <x v="6"/>
    <s v="14.06.22"/>
    <s v="01.07.22"/>
    <s v="1"/>
    <n v="12.5"/>
    <n v="1"/>
    <n v="184.84"/>
    <n v="80.88"/>
    <n v="103.96000000000001"/>
    <n v="184.84"/>
    <x v="1"/>
  </r>
  <r>
    <s v="       112402"/>
    <s v="       103040"/>
    <s v="UREDSKI STOLAC"/>
    <x v="6"/>
    <s v="14.04.23"/>
    <s v="01.05.23"/>
    <s v="1"/>
    <n v="12.5"/>
    <n v="1"/>
    <n v="252.04"/>
    <n v="84.02"/>
    <n v="168.02"/>
    <n v="252.04"/>
    <x v="1"/>
  </r>
  <r>
    <s v="       112481"/>
    <s v="       102951"/>
    <s v="UREDSKI STOLAC"/>
    <x v="6"/>
    <s v="03.10.23"/>
    <s v="01.11.23"/>
    <s v="1"/>
    <n v="12.5"/>
    <n v="1"/>
    <n v="139.04"/>
    <n v="37.660000000000004"/>
    <n v="101.38"/>
    <n v="139.04"/>
    <x v="1"/>
  </r>
  <r>
    <s v="       112656"/>
    <s v="       103040"/>
    <s v="UREDSKI STOLAC"/>
    <x v="6"/>
    <s v="30.10.24"/>
    <s v="01.11.24"/>
    <s v="1"/>
    <n v="12.5"/>
    <n v="1"/>
    <n v="224"/>
    <n v="32.67"/>
    <n v="191.33"/>
    <n v="224"/>
    <x v="1"/>
  </r>
  <r>
    <s v="       112657"/>
    <s v="       102951"/>
    <s v="UREDSKI STOLAC"/>
    <x v="6"/>
    <s v="30.10.24"/>
    <s v="01.11.24"/>
    <s v="1"/>
    <n v="12.5"/>
    <n v="1"/>
    <n v="223.99"/>
    <n v="32.67"/>
    <n v="191.32"/>
    <n v="223.99"/>
    <x v="1"/>
  </r>
  <r>
    <s v="       112669"/>
    <s v="       102951"/>
    <s v="UREDSKI STOLAC"/>
    <x v="6"/>
    <s v="09.12.24"/>
    <s v="01.01.25"/>
    <s v="1"/>
    <n v="12.5"/>
    <n v="1"/>
    <n v="116.10000000000001"/>
    <n v="14.51"/>
    <n v="101.59"/>
    <n v="116.10000000000001"/>
    <x v="1"/>
  </r>
  <r>
    <s v="       112734"/>
    <s v="       102951"/>
    <s v="UREDSKI STOLAC"/>
    <x v="6"/>
    <s v="27.03.25"/>
    <s v="01.04.25"/>
    <s v="1"/>
    <n v="12.5"/>
    <n v="1"/>
    <n v="102.9"/>
    <n v="9.65"/>
    <n v="93.25"/>
    <n v="102.9"/>
    <x v="1"/>
  </r>
  <r>
    <s v="       112804"/>
    <s v="       102840"/>
    <s v="UREDSKI STOLAC"/>
    <x v="6"/>
    <s v="01.10.25"/>
    <s v="01.11.25"/>
    <s v="1"/>
    <n v="12.5"/>
    <n v="1"/>
    <n v="209.41"/>
    <n v="4.3600000000000003"/>
    <n v="205.05"/>
    <n v="209.41"/>
    <x v="1"/>
  </r>
  <r>
    <s v="       112815"/>
    <s v="       103257"/>
    <s v="UREDSKI STOLAC"/>
    <x v="6"/>
    <s v="01.10.25"/>
    <s v="01.11.25"/>
    <s v="1"/>
    <n v="12.5"/>
    <n v="1"/>
    <n v="82.79"/>
    <n v="1.72"/>
    <n v="81.070000000000007"/>
    <n v="82.79"/>
    <x v="1"/>
  </r>
  <r>
    <s v="       112816"/>
    <s v="       103257"/>
    <s v="UREDSKI STOLAC"/>
    <x v="6"/>
    <s v="01.10.25"/>
    <s v="01.11.25"/>
    <s v="1"/>
    <n v="12.5"/>
    <n v="1"/>
    <n v="82.79"/>
    <n v="1.72"/>
    <n v="81.070000000000007"/>
    <n v="82.79"/>
    <x v="1"/>
  </r>
  <r>
    <s v="       112184"/>
    <s v="       102926"/>
    <s v="UREDSKI STOLAC SMEĐI"/>
    <x v="6"/>
    <s v="04.02.22"/>
    <s v="01.03.22"/>
    <s v="1"/>
    <n v="20"/>
    <n v="1"/>
    <n v="62.18"/>
    <n v="47.68"/>
    <n v="14.5"/>
    <n v="24.872"/>
    <x v="2"/>
  </r>
  <r>
    <s v="       112637"/>
    <s v="       103170"/>
    <s v="UREDSKI STOLAC VIP CRNI"/>
    <x v="6"/>
    <s v="21.10.24"/>
    <s v="01.11.24"/>
    <s v="1"/>
    <n v="12.5"/>
    <n v="1"/>
    <n v="318.34000000000003"/>
    <n v="46.42"/>
    <n v="271.92"/>
    <n v="318.34000000000003"/>
    <x v="1"/>
  </r>
  <r>
    <s v="       112638"/>
    <s v="       103170"/>
    <s v="UREDSKI STOLAC VIP CRNI"/>
    <x v="6"/>
    <s v="21.10.24"/>
    <s v="01.11.24"/>
    <s v="1"/>
    <n v="12.5"/>
    <n v="1"/>
    <n v="318.34000000000003"/>
    <n v="46.42"/>
    <n v="271.92"/>
    <n v="318.34000000000003"/>
    <x v="1"/>
  </r>
  <r>
    <s v="       103103"/>
    <s v="       102456"/>
    <s v="UREĐ. ZA ISPIT. TORZIJOM"/>
    <x v="1"/>
    <s v="01.01.97"/>
    <s v="01.02.97"/>
    <s v="1"/>
    <n v="20"/>
    <n v="1"/>
    <n v="175.34"/>
    <n v="175.34"/>
    <n v="0"/>
    <n v="70.13600000000001"/>
    <x v="2"/>
  </r>
  <r>
    <s v="       103214"/>
    <s v="       102457"/>
    <s v="UREĐ. ZA ISPIT.DETONATORA"/>
    <x v="1"/>
    <s v="14.11.00"/>
    <s v="01.12.00"/>
    <s v="1"/>
    <n v="20"/>
    <n v="1"/>
    <n v="146.54"/>
    <n v="146.54"/>
    <n v="0"/>
    <n v="58.616"/>
    <x v="2"/>
  </r>
  <r>
    <s v="       102717"/>
    <s v="       102458"/>
    <s v="UREĐ. ZA JEDNOOSNI POSMIK"/>
    <x v="1"/>
    <s v="31.12.07"/>
    <s v="01.01.08"/>
    <s v="1"/>
    <n v="20"/>
    <n v="1"/>
    <n v="14733.39"/>
    <n v="14733.39"/>
    <n v="0"/>
    <n v="5893.3559999999998"/>
    <x v="2"/>
  </r>
  <r>
    <s v="       103089"/>
    <s v="       102459"/>
    <s v="UREĐ.ZA ISP.OTPORA VRTNJE"/>
    <x v="1"/>
    <s v="01.01.97"/>
    <s v="01.02.97"/>
    <s v="1"/>
    <n v="20"/>
    <n v="1"/>
    <n v="4114.41"/>
    <n v="4114.41"/>
    <n v="0"/>
    <n v="1645.7640000000001"/>
    <x v="2"/>
  </r>
  <r>
    <s v="       103091"/>
    <s v="       102460"/>
    <s v="UREĐ.ZA ISP.SILE POTREBNE"/>
    <x v="1"/>
    <s v="01.01.97"/>
    <s v="01.02.97"/>
    <s v="1"/>
    <n v="20"/>
    <n v="1"/>
    <n v="2601.37"/>
    <n v="2601.37"/>
    <n v="0"/>
    <n v="1040.548"/>
    <x v="2"/>
  </r>
  <r>
    <s v="       103090"/>
    <s v="       102461"/>
    <s v="UREĐ.ZA ISP.SKOŠENJAS KRA"/>
    <x v="1"/>
    <s v="01.01.97"/>
    <s v="01.02.97"/>
    <s v="1"/>
    <n v="20"/>
    <n v="1"/>
    <n v="7216.8"/>
    <n v="7216.8"/>
    <n v="0"/>
    <n v="2886.7200000000003"/>
    <x v="2"/>
  </r>
  <r>
    <s v="       102768"/>
    <s v="       102462"/>
    <s v="UREĐ.za ispit.čvrstoće na"/>
    <x v="1"/>
    <s v="10.04.03"/>
    <s v="01.05.03"/>
    <s v="1"/>
    <n v="20"/>
    <n v="1"/>
    <n v="3281.91"/>
    <n v="3281.91"/>
    <n v="0"/>
    <n v="1312.7640000000001"/>
    <x v="2"/>
  </r>
  <r>
    <s v="       102115"/>
    <s v="       102463"/>
    <s v="UREĐ.ZA ISPIT.ELEKTR.SVOJ"/>
    <x v="1"/>
    <s v="13.03.03"/>
    <s v="01.04.03"/>
    <s v="1"/>
    <n v="20"/>
    <n v="1"/>
    <n v="341.62"/>
    <n v="341.62"/>
    <n v="0"/>
    <n v="136.648"/>
    <x v="2"/>
  </r>
  <r>
    <s v="       103060"/>
    <s v="       102465"/>
    <s v="UREĐ.ZA ISPIT.METALA U PR"/>
    <x v="1"/>
    <s v="17.06.14"/>
    <s v="01.07.14"/>
    <s v="1"/>
    <n v="20"/>
    <n v="1"/>
    <n v="10417.91"/>
    <n v="10417.91"/>
    <n v="0"/>
    <n v="4167.1639999999998"/>
    <x v="2"/>
  </r>
  <r>
    <s v="       101365"/>
    <s v="       102467"/>
    <s v="UREĐ.ZA ISPIT.STABILNOSTI"/>
    <x v="1"/>
    <s v="10.09.08"/>
    <s v="01.10.08"/>
    <s v="1"/>
    <n v="20"/>
    <n v="1"/>
    <n v="1313.08"/>
    <n v="1313.08"/>
    <n v="0"/>
    <n v="525.23199999999997"/>
    <x v="2"/>
  </r>
  <r>
    <s v="       101823"/>
    <s v="       102468"/>
    <s v="UREĐ.ZA ISPIT.UZORAKA STI"/>
    <x v="1"/>
    <s v="18.05.06"/>
    <s v="01.06.06"/>
    <s v="1"/>
    <n v="20"/>
    <n v="1"/>
    <n v="10676.32"/>
    <n v="10676.32"/>
    <n v="0"/>
    <n v="4270.5280000000002"/>
    <x v="2"/>
  </r>
  <r>
    <s v="       110079"/>
    <s v="       102469"/>
    <s v="Uređ.za kalibriranje Micr"/>
    <x v="1"/>
    <s v="06.05.16"/>
    <s v="01.06.16"/>
    <s v="1"/>
    <n v="20"/>
    <n v="1"/>
    <n v="1493.57"/>
    <n v="1493.57"/>
    <n v="0"/>
    <n v="597.428"/>
    <x v="2"/>
  </r>
  <r>
    <s v="       101364"/>
    <s v="       102470"/>
    <s v="UREĐ.ZA KONDICIONIRANJE I"/>
    <x v="1"/>
    <s v="10.09.08"/>
    <s v="01.10.08"/>
    <s v="1"/>
    <n v="20"/>
    <n v="1"/>
    <n v="5587.26"/>
    <n v="5587.26"/>
    <n v="0"/>
    <n v="2234.904"/>
    <x v="2"/>
  </r>
  <r>
    <s v="       112490"/>
    <s v="       103087"/>
    <s v="UREĐ.ZA MJERENJE RADONA ALPHAE"/>
    <x v="1"/>
    <s v="11.10.23"/>
    <s v="01.11.23"/>
    <s v="1"/>
    <n v="20"/>
    <n v="1"/>
    <n v="1781.25"/>
    <n v="771.88"/>
    <n v="1009.37"/>
    <n v="1781.25"/>
    <x v="1"/>
  </r>
  <r>
    <s v="       112489"/>
    <s v="       103086"/>
    <s v="UREĐ.ZA MJERENJE RADONA SCOUT HOME-P"/>
    <x v="1"/>
    <s v="17.10.23"/>
    <s v="01.11.23"/>
    <s v="1"/>
    <n v="20"/>
    <n v="1"/>
    <n v="531.49"/>
    <n v="230.32"/>
    <n v="301.17"/>
    <n v="531.49"/>
    <x v="1"/>
  </r>
  <r>
    <s v="       104570"/>
    <s v="       102471"/>
    <s v="UREĐ.ZA MJERENJE TVRDOČE"/>
    <x v="1"/>
    <s v="17.12.07"/>
    <s v="01.01.08"/>
    <s v="1"/>
    <n v="20"/>
    <n v="1"/>
    <n v="6249.66"/>
    <n v="6249.66"/>
    <n v="0"/>
    <n v="2499.864"/>
    <x v="2"/>
  </r>
  <r>
    <s v="       102882"/>
    <s v="       102472"/>
    <s v="UREĐ.za određ.granice pla"/>
    <x v="1"/>
    <s v="27.10.04"/>
    <s v="01.11.04"/>
    <s v="1"/>
    <n v="20"/>
    <n v="1"/>
    <n v="600.99"/>
    <n v="600.99"/>
    <n v="0"/>
    <n v="240.39600000000002"/>
    <x v="2"/>
  </r>
  <r>
    <s v="       103174"/>
    <s v="       102474"/>
    <s v="UREĐ.ZA ODREĐ.TEMPERATURE"/>
    <x v="1"/>
    <s v="20.11.99"/>
    <s v="01.12.99"/>
    <s v="1"/>
    <n v="20"/>
    <n v="1"/>
    <n v="3619.2200000000003"/>
    <n v="3619.2200000000003"/>
    <n v="0"/>
    <n v="1447.6880000000001"/>
    <x v="2"/>
  </r>
  <r>
    <s v="       104676"/>
    <s v="       102479"/>
    <s v="UREĐ.ZA SATELITSKO POZICI"/>
    <x v="1"/>
    <s v="02.11.12"/>
    <s v="01.12.12"/>
    <s v="1"/>
    <n v="20"/>
    <n v="1"/>
    <n v="10482.130000000001"/>
    <n v="10482.130000000001"/>
    <n v="0"/>
    <n v="4192.8520000000008"/>
    <x v="2"/>
  </r>
  <r>
    <s v="       104818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22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26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30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37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41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45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49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75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79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83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87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91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4895"/>
    <s v="       102479"/>
    <s v="UREĐ.ZA SATELITSKO POZICI"/>
    <x v="1"/>
    <s v="02.11.12"/>
    <s v="01.12.12"/>
    <s v="1"/>
    <n v="20"/>
    <n v="1"/>
    <n v="10482.14"/>
    <n v="10482.14"/>
    <n v="0"/>
    <n v="4192.8559999999998"/>
    <x v="2"/>
  </r>
  <r>
    <s v="       102860"/>
    <s v="       102480"/>
    <s v="UREĐAJ CASSAGRANDE"/>
    <x v="1"/>
    <s v="07.08.14"/>
    <s v="01.09.14"/>
    <s v="1"/>
    <n v="20"/>
    <n v="1"/>
    <n v="660.39"/>
    <n v="660.39"/>
    <n v="0"/>
    <n v="264.15600000000001"/>
    <x v="2"/>
  </r>
  <r>
    <s v="       104512"/>
    <s v="       102482"/>
    <s v="UREĐAJ GPS Garmini 60CSx"/>
    <x v="1"/>
    <s v="16.12.08"/>
    <s v="01.01.09"/>
    <s v="1"/>
    <n v="20"/>
    <n v="1"/>
    <n v="487.48"/>
    <n v="487.48"/>
    <n v="0"/>
    <n v="194.99200000000002"/>
    <x v="2"/>
  </r>
  <r>
    <s v="       105025"/>
    <s v="       102483"/>
    <s v="UREĐAJ GPS GARMINI GPSMAP"/>
    <x v="1"/>
    <s v="26.04.06"/>
    <s v="01.05.06"/>
    <s v="1"/>
    <n v="20"/>
    <n v="1"/>
    <n v="623.12"/>
    <n v="623.12"/>
    <n v="0"/>
    <n v="249.24800000000002"/>
    <x v="2"/>
  </r>
  <r>
    <s v="       104606"/>
    <s v="       102484"/>
    <s v="UREĐAJ GPS MAP 60CSx"/>
    <x v="1"/>
    <s v="02.10.09"/>
    <s v="01.11.09"/>
    <s v="1"/>
    <n v="20"/>
    <n v="1"/>
    <n v="381.36"/>
    <n v="381.36"/>
    <n v="0"/>
    <n v="152.54400000000001"/>
    <x v="2"/>
  </r>
  <r>
    <s v="       105160"/>
    <s v="       102484"/>
    <s v="UREĐAJ GPS MAP 60CSx"/>
    <x v="1"/>
    <s v="29.10.08"/>
    <s v="01.11.08"/>
    <s v="1"/>
    <n v="20"/>
    <n v="1"/>
    <n v="471.58"/>
    <n v="471.58"/>
    <n v="0"/>
    <n v="188.63200000000001"/>
    <x v="2"/>
  </r>
  <r>
    <s v="       100942"/>
    <s v="       102485"/>
    <s v="UREĐAJ GPS TOPCON"/>
    <x v="1"/>
    <s v="21.05.07"/>
    <s v="01.06.07"/>
    <s v="1"/>
    <n v="20"/>
    <n v="1"/>
    <n v="8096.09"/>
    <n v="8096.09"/>
    <n v="0"/>
    <n v="3238.4360000000001"/>
    <x v="2"/>
  </r>
  <r>
    <s v="       104430"/>
    <s v="       102486"/>
    <s v="UREĐAJ GPSZA NAVIGACIJU"/>
    <x v="1"/>
    <s v="22.03.04"/>
    <s v="01.04.04"/>
    <s v="1"/>
    <n v="20"/>
    <n v="1"/>
    <n v="1014.12"/>
    <n v="1014.12"/>
    <n v="0"/>
    <n v="405.64800000000002"/>
    <x v="2"/>
  </r>
  <r>
    <s v="       112199"/>
    <s v="       102936"/>
    <s v="UREĐAJ HOLOFAN 50"/>
    <x v="1"/>
    <s v="07.02.22"/>
    <s v="01.03.22"/>
    <s v="1"/>
    <n v="20"/>
    <n v="1"/>
    <n v="622.14"/>
    <n v="476.98"/>
    <n v="145.16"/>
    <n v="248.85599999999999"/>
    <x v="2"/>
  </r>
  <r>
    <s v="       112284"/>
    <s v="       102975"/>
    <s v="UREĐAJ LABPRATORIJSKI PRIJENOSNI XRF"/>
    <x v="4"/>
    <s v="16.08.22"/>
    <s v="01.09.22"/>
    <s v="1"/>
    <n v="20"/>
    <n v="1"/>
    <n v="32502.13"/>
    <n v="21668.100000000002"/>
    <n v="10834.03"/>
    <n v="13000.852000000001"/>
    <x v="2"/>
  </r>
  <r>
    <s v="       102723"/>
    <s v="       102487"/>
    <s v="UREĐAJ LVD SIGNAL SBEL"/>
    <x v="1"/>
    <s v="01.01.97"/>
    <s v="01.02.97"/>
    <s v="1"/>
    <n v="20"/>
    <n v="1"/>
    <n v="238.9"/>
    <n v="238.9"/>
    <n v="0"/>
    <n v="95.56"/>
    <x v="2"/>
  </r>
  <r>
    <s v="       111829"/>
    <s v="       102768"/>
    <s v="UREĐAJ Z A  ISP. TOPLINSKE VODLJIVOSTI M"/>
    <x v="4"/>
    <s v="24.02.21"/>
    <s v="01.03.21"/>
    <s v="1"/>
    <n v="20"/>
    <n v="1"/>
    <n v="81126.820000000007"/>
    <n v="78422.58"/>
    <n v="2704.2400000000002"/>
    <n v="32450.728000000003"/>
    <x v="2"/>
  </r>
  <r>
    <s v="       112832"/>
    <s v="       103272"/>
    <s v="UREĐAJ Z A MJERENJE POMAKA"/>
    <x v="11"/>
    <s v="15.12.25"/>
    <s v="01.01.26"/>
    <s v="1"/>
    <n v="20"/>
    <n v="1"/>
    <n v="6746.7"/>
    <n v="0"/>
    <n v="6746.7"/>
    <n v="6746.7"/>
    <x v="1"/>
  </r>
  <r>
    <s v="       111429"/>
    <s v="       200750"/>
    <s v="UREĐAJ ZA BUŠENJE UZORAKA"/>
    <x v="4"/>
    <s v="23.01.20"/>
    <s v="01.02.20"/>
    <s v="1"/>
    <n v="20"/>
    <n v="1"/>
    <n v="1098.8399999999999"/>
    <n v="1098.8399999999999"/>
    <n v="0"/>
    <n v="439.536"/>
    <x v="2"/>
  </r>
  <r>
    <s v="       112594"/>
    <s v="       103147"/>
    <s v="UREĐAJ ZA DETEKCIJU RADONA"/>
    <x v="4"/>
    <s v="14.06.24"/>
    <s v="01.07.24"/>
    <s v="1"/>
    <n v="20"/>
    <n v="1"/>
    <n v="1425"/>
    <n v="403.75"/>
    <n v="1021.25"/>
    <n v="1425"/>
    <x v="1"/>
  </r>
  <r>
    <s v="       101610"/>
    <s v="       102489"/>
    <s v="UREĐAJ ZA HLADNU FILTRAC."/>
    <x v="1"/>
    <s v="01.01.97"/>
    <s v="01.02.97"/>
    <s v="1"/>
    <n v="20"/>
    <n v="1"/>
    <n v="199.08"/>
    <n v="199.08"/>
    <n v="0"/>
    <n v="79.632000000000005"/>
    <x v="2"/>
  </r>
  <r>
    <s v="       103104"/>
    <s v="       102490"/>
    <s v="UREĐAJ ZA ISPITIV. PREVIJ"/>
    <x v="1"/>
    <s v="01.01.97"/>
    <s v="01.02.97"/>
    <s v="1"/>
    <n v="20"/>
    <n v="1"/>
    <n v="199"/>
    <n v="199"/>
    <n v="0"/>
    <n v="79.600000000000009"/>
    <x v="2"/>
  </r>
  <r>
    <s v="       111594"/>
    <s v="       102683"/>
    <s v="UREĐAJ ZA ISPITIVANJE DETONATORSKE BRZIN"/>
    <x v="1"/>
    <s v="21.11.20"/>
    <s v="01.12.20"/>
    <s v="1"/>
    <n v="20"/>
    <n v="1"/>
    <n v="7261.72"/>
    <n v="7261.72"/>
    <n v="0"/>
    <n v="2904.6880000000001"/>
    <x v="2"/>
  </r>
  <r>
    <s v="       111013"/>
    <s v="       102491"/>
    <s v="Uređaj za ispitivanje mje"/>
    <x v="1"/>
    <s v="17.01.19"/>
    <s v="01.02.19"/>
    <s v="1"/>
    <n v="20"/>
    <n v="1"/>
    <n v="2154.4299999999998"/>
    <n v="2154.4299999999998"/>
    <n v="0"/>
    <n v="861.77199999999993"/>
    <x v="2"/>
  </r>
  <r>
    <s v="       111570"/>
    <s v="       102677"/>
    <s v="UREĐAJ ZA ISPITIVANJE STIJENA TIME5100"/>
    <x v="1"/>
    <s v="24.01.20"/>
    <s v="01.02.20"/>
    <s v="1"/>
    <n v="20"/>
    <n v="1"/>
    <n v="700.22"/>
    <n v="700.22"/>
    <n v="0"/>
    <n v="280.08800000000002"/>
    <x v="2"/>
  </r>
  <r>
    <s v="       111668"/>
    <s v="       102707"/>
    <s v="UREĐAJ ZA IZRAVNI POSMIK DIGISHEAR"/>
    <x v="4"/>
    <s v="21.12.20"/>
    <s v="01.01.21"/>
    <s v="1"/>
    <n v="20"/>
    <n v="1"/>
    <n v="21152.7"/>
    <n v="21152.7"/>
    <n v="0"/>
    <n v="8461.08"/>
    <x v="2"/>
  </r>
  <r>
    <s v="       106475"/>
    <s v="       102492"/>
    <s v="UREĐAJ za izvl.uzoraka"/>
    <x v="1"/>
    <s v="10.04.03"/>
    <s v="01.05.03"/>
    <s v="1"/>
    <n v="20"/>
    <n v="1"/>
    <n v="994.71"/>
    <n v="994.71"/>
    <n v="0"/>
    <n v="397.88400000000001"/>
    <x v="2"/>
  </r>
  <r>
    <s v="       112095"/>
    <s v="       102887"/>
    <s v="UREĐAJ ZA MANUALNO BRUŠENJE/POLIRANJE"/>
    <x v="4"/>
    <s v="21.12.21"/>
    <s v="01.01.22"/>
    <s v="1"/>
    <n v="20"/>
    <n v="1"/>
    <n v="3668.46"/>
    <n v="2934.76"/>
    <n v="733.7"/>
    <n v="1467.384"/>
    <x v="2"/>
  </r>
  <r>
    <s v="       102726"/>
    <s v="       102493"/>
    <s v="UREĐAJ ZA MJ.DEF.LVDT6KAN"/>
    <x v="1"/>
    <s v="01.01.97"/>
    <s v="01.02.97"/>
    <s v="1"/>
    <n v="20"/>
    <n v="1"/>
    <n v="464.53000000000003"/>
    <n v="464.53000000000003"/>
    <n v="0"/>
    <n v="185.81200000000001"/>
    <x v="2"/>
  </r>
  <r>
    <s v="       102889"/>
    <s v="       102494"/>
    <s v="UREĐAJ za mj.provodljivos"/>
    <x v="1"/>
    <s v="27.10.04"/>
    <s v="01.11.04"/>
    <s v="1"/>
    <n v="20"/>
    <n v="1"/>
    <n v="687.16"/>
    <n v="687.16"/>
    <n v="0"/>
    <n v="274.86399999999998"/>
    <x v="2"/>
  </r>
  <r>
    <s v="       102890"/>
    <s v="       102495"/>
    <s v="UREĐAJ za mj.vodopropusn."/>
    <x v="1"/>
    <s v="27.10.04"/>
    <s v="01.11.04"/>
    <s v="1"/>
    <n v="20"/>
    <n v="1"/>
    <n v="1720.3500000000001"/>
    <n v="1720.3500000000001"/>
    <n v="0"/>
    <n v="688.1400000000001"/>
    <x v="2"/>
  </r>
  <r>
    <s v="       112271"/>
    <s v="       102965"/>
    <s v="UREĐAJ ZA MJERENJE EKSHALACIJE RADONA"/>
    <x v="1"/>
    <s v="31.08.22"/>
    <s v="01.09.22"/>
    <s v="1"/>
    <n v="20"/>
    <n v="1"/>
    <n v="1643.99"/>
    <n v="1096"/>
    <n v="547.99"/>
    <n v="657.596"/>
    <x v="2"/>
  </r>
  <r>
    <s v="       112391"/>
    <s v="       103038"/>
    <s v="UREĐAJ ZA MJERENJE RAZINE PODZEMNE VODE"/>
    <x v="1"/>
    <s v="05.04.23"/>
    <s v="01.05.23"/>
    <s v="1"/>
    <n v="20"/>
    <n v="1"/>
    <n v="2761.63"/>
    <n v="1472.88"/>
    <n v="1288.75"/>
    <n v="2761.63"/>
    <x v="1"/>
  </r>
  <r>
    <s v="       112113"/>
    <s v="       102904"/>
    <s v="UREĐAJ ZA MJERENJE TOPLINSKE VODLJIVOSTI"/>
    <x v="1"/>
    <s v="07.12.21"/>
    <s v="01.01.22"/>
    <s v="1"/>
    <n v="20"/>
    <n v="1"/>
    <n v="7231.59"/>
    <n v="5785.28"/>
    <n v="1446.31"/>
    <n v="2892.6360000000004"/>
    <x v="2"/>
  </r>
  <r>
    <s v="       102893"/>
    <s v="       102497"/>
    <s v="UREĐAJ za Proctorov pokus"/>
    <x v="1"/>
    <s v="27.10.04"/>
    <s v="01.11.04"/>
    <s v="1"/>
    <n v="20"/>
    <n v="1"/>
    <n v="484.90000000000003"/>
    <n v="484.90000000000003"/>
    <n v="0"/>
    <n v="193.96000000000004"/>
    <x v="2"/>
  </r>
  <r>
    <s v="       102654"/>
    <s v="       102498"/>
    <s v="UREĐAJ ZA SMICANJE"/>
    <x v="4"/>
    <s v="27.09.06"/>
    <s v="01.10.06"/>
    <s v="1"/>
    <n v="20"/>
    <n v="1"/>
    <n v="16813.740000000002"/>
    <n v="16813.740000000002"/>
    <n v="0"/>
    <n v="6725.496000000001"/>
    <x v="2"/>
  </r>
  <r>
    <s v="       102931"/>
    <s v="       102499"/>
    <s v="UREĐAJ ZA SNIMANJE ZVUKA"/>
    <x v="1"/>
    <s v="16.11.05"/>
    <s v="01.12.05"/>
    <s v="1"/>
    <n v="20"/>
    <n v="1"/>
    <n v="379.59000000000003"/>
    <n v="379.59000000000003"/>
    <n v="0"/>
    <n v="151.83600000000001"/>
    <x v="2"/>
  </r>
  <r>
    <s v="       112224"/>
    <s v="       102947"/>
    <s v="UREĐAJ ZA TOČKASTO ZAVARIVANJE"/>
    <x v="4"/>
    <s v="23.05.22"/>
    <s v="01.06.22"/>
    <s v="1"/>
    <n v="20"/>
    <n v="1"/>
    <n v="260.68"/>
    <n v="186.83"/>
    <n v="73.850000000000009"/>
    <n v="104.27200000000001"/>
    <x v="2"/>
  </r>
  <r>
    <s v="       112386"/>
    <s v="       103033"/>
    <s v="UREĐAJ ZA TREŠENJE SITA AS200"/>
    <x v="4"/>
    <s v="08.03.23"/>
    <s v="01.04.23"/>
    <s v="1"/>
    <n v="20"/>
    <n v="1"/>
    <n v="5621.64"/>
    <n v="2998.21"/>
    <n v="2623.43"/>
    <n v="5621.64"/>
    <x v="1"/>
  </r>
  <r>
    <s v="       102716"/>
    <s v="       102500"/>
    <s v="UREĐAJ ZA TROOSNI POSMIK"/>
    <x v="4"/>
    <s v="29.12.08"/>
    <s v="01.01.09"/>
    <s v="1"/>
    <n v="20"/>
    <n v="1"/>
    <n v="54052.86"/>
    <n v="54052.86"/>
    <n v="0"/>
    <n v="21621.144"/>
    <x v="2"/>
  </r>
  <r>
    <s v="       103136"/>
    <s v="       102501"/>
    <s v="UREĐAJ ZA VLAČNO OPTEREČ."/>
    <x v="4"/>
    <s v="01.01.97"/>
    <s v="01.02.97"/>
    <s v="1"/>
    <n v="20"/>
    <n v="1"/>
    <n v="139.18"/>
    <n v="139.18"/>
    <n v="0"/>
    <n v="55.672000000000004"/>
    <x v="2"/>
  </r>
  <r>
    <s v="      MB 5344"/>
    <s v="       300274"/>
    <s v="Uređenje voda **Šimunić"/>
    <x v="0"/>
    <s v="09.10.13"/>
    <s v="01.11.13"/>
    <s v="1"/>
    <n v="20"/>
    <n v="1"/>
    <n v="25.080000000000002"/>
    <n v="24.67"/>
    <n v="0.41000000000000003"/>
    <n v="10.032000000000002"/>
    <x v="0"/>
  </r>
  <r>
    <s v="      MB 6113"/>
    <s v="       300275"/>
    <s v="Uređivanje i nadzor zašti"/>
    <x v="0"/>
    <s v="10.02.16"/>
    <s v="01.03.16"/>
    <s v="1"/>
    <n v="20"/>
    <n v="1"/>
    <n v="20.21"/>
    <n v="4.04"/>
    <n v="16.170000000000002"/>
    <n v="20.21"/>
    <x v="0"/>
  </r>
  <r>
    <s v="       101628"/>
    <s v="       102503"/>
    <s v="URESKA FOTELJA IBISCO*"/>
    <x v="6"/>
    <s v="05.12.02"/>
    <s v="01.01.03"/>
    <s v="1"/>
    <n v="12.5"/>
    <n v="1"/>
    <n v="188.72"/>
    <n v="188.72"/>
    <n v="0"/>
    <n v="75.488"/>
    <x v="2"/>
  </r>
  <r>
    <s v="      MB 8640"/>
    <s v="       300392"/>
    <s v="USING GEOCHEMICAL DATA"/>
    <x v="0"/>
    <s v="24.09.25"/>
    <s v="01.10.25"/>
    <s v="1"/>
    <n v="20"/>
    <n v="1"/>
    <n v="72.14"/>
    <n v="0"/>
    <n v="72.14"/>
    <n v="72.14"/>
    <x v="0"/>
  </r>
  <r>
    <s v="       106447"/>
    <s v="       102505"/>
    <s v="USISAVAČ ELEC.VIVA QUICK"/>
    <x v="1"/>
    <s v="22.12.06"/>
    <s v="01.01.07"/>
    <s v="1"/>
    <n v="20"/>
    <n v="1"/>
    <n v="111.60000000000001"/>
    <n v="111.60000000000001"/>
    <n v="0"/>
    <n v="44.640000000000008"/>
    <x v="2"/>
  </r>
  <r>
    <s v="       107025"/>
    <s v="       102506"/>
    <s v="USISIVAČ EL.LUX 2035"/>
    <x v="1"/>
    <s v="15.11.05"/>
    <s v="01.12.05"/>
    <s v="1"/>
    <n v="20"/>
    <n v="1"/>
    <n v="119.32000000000001"/>
    <n v="119.32000000000001"/>
    <n v="0"/>
    <n v="47.728000000000009"/>
    <x v="2"/>
  </r>
  <r>
    <s v="       104023"/>
    <s v="       102507"/>
    <s v="USISIVAČ UNIVERSE"/>
    <x v="1"/>
    <s v="26.01.05"/>
    <s v="01.02.05"/>
    <s v="1"/>
    <n v="20"/>
    <n v="1"/>
    <n v="141.06"/>
    <n v="141.06"/>
    <n v="0"/>
    <n v="56.424000000000007"/>
    <x v="2"/>
  </r>
  <r>
    <s v="      MB 6326"/>
    <s v="       300276"/>
    <s v="Uvod u nanotehnologiju"/>
    <x v="0"/>
    <s v="06.03.17"/>
    <s v="01.04.17"/>
    <s v="1"/>
    <n v="20"/>
    <n v="1"/>
    <n v="26.54"/>
    <n v="5.3100000000000005"/>
    <n v="21.23"/>
    <n v="26.54"/>
    <x v="0"/>
  </r>
  <r>
    <s v="      MB 6327"/>
    <s v="       300276"/>
    <s v="Uvod u nanotehnologiju"/>
    <x v="0"/>
    <s v="06.03.17"/>
    <s v="01.04.17"/>
    <s v="1"/>
    <n v="20"/>
    <n v="1"/>
    <n v="26.54"/>
    <n v="5.3100000000000005"/>
    <n v="21.23"/>
    <n v="26.54"/>
    <x v="0"/>
  </r>
  <r>
    <s v="      MB 5801"/>
    <s v="       300375"/>
    <s v="UVOD U NUMERIČKU METEMATIKU ZA INŽ."/>
    <x v="0"/>
    <s v="24.10.24"/>
    <s v="01.11.24"/>
    <s v="1"/>
    <n v="20"/>
    <n v="1"/>
    <n v="17.91"/>
    <n v="0"/>
    <n v="17.91"/>
    <n v="17.91"/>
    <x v="0"/>
  </r>
  <r>
    <s v="       111015"/>
    <s v="       102508"/>
    <s v="Uzorkivač otopine tla"/>
    <x v="1"/>
    <s v="23.01.19"/>
    <s v="01.02.19"/>
    <s v="1"/>
    <n v="20"/>
    <n v="1"/>
    <n v="623.45000000000005"/>
    <n v="623.45000000000005"/>
    <n v="0"/>
    <n v="249.38000000000002"/>
    <x v="2"/>
  </r>
  <r>
    <s v="       111016"/>
    <s v="       102508"/>
    <s v="Uzorkivač otopine tla"/>
    <x v="1"/>
    <s v="23.01.19"/>
    <s v="01.02.19"/>
    <s v="1"/>
    <n v="20"/>
    <n v="1"/>
    <n v="623.45000000000005"/>
    <n v="623.45000000000005"/>
    <n v="0"/>
    <n v="249.38000000000002"/>
    <x v="2"/>
  </r>
  <r>
    <s v="       111017"/>
    <s v="       102508"/>
    <s v="Uzorkivač otopine tla"/>
    <x v="1"/>
    <s v="23.01.19"/>
    <s v="01.02.19"/>
    <s v="1"/>
    <n v="20"/>
    <n v="1"/>
    <n v="623.45000000000005"/>
    <n v="623.45000000000005"/>
    <n v="0"/>
    <n v="249.38000000000002"/>
    <x v="2"/>
  </r>
  <r>
    <s v="       111018"/>
    <s v="       102508"/>
    <s v="Uzorkivač otopine tla"/>
    <x v="1"/>
    <s v="23.01.19"/>
    <s v="01.02.19"/>
    <s v="1"/>
    <n v="20"/>
    <n v="1"/>
    <n v="623.45000000000005"/>
    <n v="623.45000000000005"/>
    <n v="0"/>
    <n v="249.38000000000002"/>
    <x v="2"/>
  </r>
  <r>
    <s v="       105111"/>
    <s v="       102509"/>
    <s v="UZORKIVAČ SA FUTROLOM"/>
    <x v="1"/>
    <s v="22.03.10"/>
    <s v="01.04.10"/>
    <s v="1"/>
    <n v="20"/>
    <n v="1"/>
    <n v="2323.98"/>
    <n v="2323.98"/>
    <n v="0"/>
    <n v="929.5920000000001"/>
    <x v="2"/>
  </r>
  <r>
    <s v="       112198"/>
    <s v="       102937"/>
    <s v="UZORKIVAČ TLA S FUTROLOM"/>
    <x v="1"/>
    <s v="05.04.22"/>
    <s v="01.05.22"/>
    <s v="1"/>
    <n v="20"/>
    <n v="1"/>
    <n v="4107.33"/>
    <n v="3012.05"/>
    <n v="1095.28"/>
    <n v="1642.932"/>
    <x v="2"/>
  </r>
  <r>
    <s v="       102501"/>
    <s v="       102510"/>
    <s v="VAGA &quot;METLER&quot;/PROC."/>
    <x v="1"/>
    <s v="01.01.97"/>
    <s v="01.02.97"/>
    <s v="1"/>
    <n v="20"/>
    <n v="1"/>
    <n v="919.71"/>
    <n v="919.71"/>
    <n v="0"/>
    <n v="367.88400000000001"/>
    <x v="2"/>
  </r>
  <r>
    <s v="       110237"/>
    <s v="       102511"/>
    <s v="VAGA 1502-G/01"/>
    <x v="1"/>
    <s v="24.11.16"/>
    <s v="01.12.16"/>
    <s v="1"/>
    <n v="20"/>
    <n v="1"/>
    <n v="726.62"/>
    <n v="726.62"/>
    <n v="0"/>
    <n v="290.64800000000002"/>
    <x v="2"/>
  </r>
  <r>
    <s v="       102891"/>
    <s v="       102512"/>
    <s v="VAGA 2200 g"/>
    <x v="1"/>
    <s v="27.10.04"/>
    <s v="01.11.04"/>
    <s v="1"/>
    <n v="20"/>
    <n v="1"/>
    <n v="1667.69"/>
    <n v="1667.69"/>
    <n v="0"/>
    <n v="667.07600000000002"/>
    <x v="2"/>
  </r>
  <r>
    <s v="       102887"/>
    <s v="       102513"/>
    <s v="VAGA 30 kg"/>
    <x v="1"/>
    <s v="27.10.04"/>
    <s v="01.11.04"/>
    <s v="1"/>
    <n v="20"/>
    <n v="1"/>
    <n v="477.68"/>
    <n v="477.68"/>
    <n v="0"/>
    <n v="191.072"/>
    <x v="2"/>
  </r>
  <r>
    <s v="       106382"/>
    <s v="       102514"/>
    <s v="VAGA ANALIT.&quot;METTER&quot;"/>
    <x v="1"/>
    <s v="01.01.97"/>
    <s v="01.02.97"/>
    <s v="1"/>
    <n v="20"/>
    <n v="1"/>
    <n v="1849.3"/>
    <n v="1849.3"/>
    <n v="0"/>
    <n v="739.72"/>
    <x v="2"/>
  </r>
  <r>
    <s v="       106381"/>
    <s v="       102515"/>
    <s v="VAGA ANALIT.&quot;SARTARIUS&quot;"/>
    <x v="1"/>
    <s v="01.01.97"/>
    <s v="01.02.97"/>
    <s v="1"/>
    <n v="20"/>
    <n v="1"/>
    <n v="1220.98"/>
    <n v="1220.98"/>
    <n v="0"/>
    <n v="488.39200000000005"/>
    <x v="2"/>
  </r>
  <r>
    <s v="       112026"/>
    <s v="       102848"/>
    <s v="VAGA ANALITIČKA ADB 200-4"/>
    <x v="1"/>
    <s v="28.10.21"/>
    <s v="01.11.21"/>
    <s v="1"/>
    <n v="20"/>
    <n v="1"/>
    <n v="530.38"/>
    <n v="442"/>
    <n v="88.38"/>
    <n v="212.15200000000002"/>
    <x v="2"/>
  </r>
  <r>
    <s v="       112577"/>
    <s v="       103133"/>
    <s v="VAGA ANALITIČKA ENTRIS II"/>
    <x v="1"/>
    <s v="08.04.24"/>
    <s v="01.05.24"/>
    <s v="1"/>
    <n v="20"/>
    <n v="1"/>
    <n v="1825.89"/>
    <n v="608.63"/>
    <n v="1217.26"/>
    <n v="1825.89"/>
    <x v="1"/>
  </r>
  <r>
    <s v="       103167"/>
    <s v="       102516"/>
    <s v="VAGA ANALITIČKA PA114"/>
    <x v="1"/>
    <s v="13.12.11"/>
    <s v="01.01.12"/>
    <s v="1"/>
    <n v="20"/>
    <n v="1"/>
    <n v="1087.58"/>
    <n v="1087.58"/>
    <n v="0"/>
    <n v="435.03199999999998"/>
    <x v="2"/>
  </r>
  <r>
    <s v="       112390"/>
    <s v="       103037"/>
    <s v="VAGA ANALITIČKA SA OVJEROM ABP200-4DM"/>
    <x v="1"/>
    <s v="08.03.23"/>
    <s v="01.04.23"/>
    <s v="1"/>
    <n v="20"/>
    <n v="1"/>
    <n v="4468.29"/>
    <n v="2457.56"/>
    <n v="2010.73"/>
    <n v="4468.29"/>
    <x v="1"/>
  </r>
  <r>
    <s v="       105306"/>
    <s v="       102519"/>
    <s v="VAGA AV 8101"/>
    <x v="1"/>
    <s v="18.12.09"/>
    <s v="01.01.10"/>
    <s v="1"/>
    <n v="20"/>
    <n v="1"/>
    <n v="641.45000000000005"/>
    <n v="641.45000000000005"/>
    <n v="0"/>
    <n v="256.58000000000004"/>
    <x v="2"/>
  </r>
  <r>
    <s v="       102525"/>
    <s v="       102520"/>
    <s v="VAGA DECIMALNA/PROC."/>
    <x v="1"/>
    <s v="01.01.97"/>
    <s v="01.02.97"/>
    <s v="1"/>
    <n v="20"/>
    <n v="1"/>
    <n v="597.25"/>
    <n v="597.25"/>
    <n v="0"/>
    <n v="238.9"/>
    <x v="2"/>
  </r>
  <r>
    <s v="       101603"/>
    <s v="       102521"/>
    <s v="VAGA ELEKTRONSKA/PROC."/>
    <x v="1"/>
    <s v="01.01.97"/>
    <s v="01.02.97"/>
    <s v="1"/>
    <n v="20"/>
    <n v="1"/>
    <n v="517.13"/>
    <n v="517.13"/>
    <n v="0"/>
    <n v="206.852"/>
    <x v="2"/>
  </r>
  <r>
    <s v="       101305"/>
    <s v="       102524"/>
    <s v="VAGA KOMPAKTNA EK-1200G"/>
    <x v="1"/>
    <s v="30.11.01"/>
    <s v="01.12.01"/>
    <s v="1"/>
    <n v="20"/>
    <n v="1"/>
    <n v="793.42000000000007"/>
    <n v="793.42000000000007"/>
    <n v="0"/>
    <n v="317.36800000000005"/>
    <x v="2"/>
  </r>
  <r>
    <s v="       110441"/>
    <s v="       102525"/>
    <s v="VAGA METTLER TOLEDO"/>
    <x v="1"/>
    <s v="06.02.17"/>
    <s v="01.03.17"/>
    <s v="1"/>
    <n v="20"/>
    <n v="1"/>
    <n v="1369.8500000000001"/>
    <n v="1369.8500000000001"/>
    <n v="0"/>
    <n v="547.94000000000005"/>
    <x v="2"/>
  </r>
  <r>
    <s v="       112459"/>
    <s v="       102525"/>
    <s v="VAGA METTLER TOLEDO"/>
    <x v="1"/>
    <s v="24.07.23"/>
    <s v="01.08.23"/>
    <s v="1"/>
    <n v="20"/>
    <n v="1"/>
    <n v="3625.37"/>
    <n v="1691.83"/>
    <n v="1933.54"/>
    <n v="3625.37"/>
    <x v="1"/>
  </r>
  <r>
    <s v="       111008"/>
    <s v="       102526"/>
    <s v="Vaga precizna"/>
    <x v="1"/>
    <s v="05.12.18"/>
    <s v="01.01.19"/>
    <s v="1"/>
    <n v="20"/>
    <n v="1"/>
    <n v="920.72"/>
    <n v="920.71"/>
    <n v="0.01"/>
    <n v="368.28800000000001"/>
    <x v="2"/>
  </r>
  <r>
    <s v="       110938"/>
    <s v="       102527"/>
    <s v="Vaga precizna 200g"/>
    <x v="1"/>
    <s v="31.07.18"/>
    <s v="01.08.18"/>
    <s v="1"/>
    <n v="20"/>
    <n v="1"/>
    <n v="371.62"/>
    <n v="371.61"/>
    <n v="0.01"/>
    <n v="148.648"/>
    <x v="2"/>
  </r>
  <r>
    <s v="       100908"/>
    <s v="       102528"/>
    <s v="VAGA PRECIZNA EP6102C"/>
    <x v="1"/>
    <s v="06.07.10"/>
    <s v="01.08.10"/>
    <s v="1"/>
    <n v="20"/>
    <n v="1"/>
    <n v="2573.98"/>
    <n v="2573.98"/>
    <n v="0"/>
    <n v="1029.5920000000001"/>
    <x v="2"/>
  </r>
  <r>
    <s v="       110230"/>
    <s v="       102530"/>
    <s v="Vaga precizna max.2100g"/>
    <x v="1"/>
    <s v="15.12.16"/>
    <s v="01.01.17"/>
    <s v="1"/>
    <n v="20"/>
    <n v="1"/>
    <n v="1814.79"/>
    <n v="1814.79"/>
    <n v="0"/>
    <n v="725.91600000000005"/>
    <x v="2"/>
  </r>
  <r>
    <s v="       102603"/>
    <s v="       102531"/>
    <s v="VAGA PRECIZNA METTLER TOL"/>
    <x v="1"/>
    <s v="26.06.07"/>
    <s v="01.07.07"/>
    <s v="1"/>
    <n v="20"/>
    <n v="1"/>
    <n v="3229.11"/>
    <n v="3229.11"/>
    <n v="0"/>
    <n v="1291.6440000000002"/>
    <x v="2"/>
  </r>
  <r>
    <s v="       106380"/>
    <s v="       102532"/>
    <s v="VAGA PRECIZNA PB 1502-S/A"/>
    <x v="1"/>
    <s v="23.04.01"/>
    <s v="01.05.01"/>
    <s v="1"/>
    <n v="20"/>
    <n v="1"/>
    <n v="1844.29"/>
    <n v="1844.29"/>
    <n v="0"/>
    <n v="737.71600000000001"/>
    <x v="2"/>
  </r>
  <r>
    <s v="       102597"/>
    <s v="       102534"/>
    <s v="VAGA STOLNA"/>
    <x v="1"/>
    <s v="01.01.97"/>
    <s v="01.02.97"/>
    <s v="1"/>
    <n v="20"/>
    <n v="1"/>
    <n v="517.13"/>
    <n v="517.13"/>
    <n v="0"/>
    <n v="206.852"/>
    <x v="2"/>
  </r>
  <r>
    <s v="       102243"/>
    <s v="       102535"/>
    <s v="VAGA TEH.S LADI.I UTEZIMA"/>
    <x v="1"/>
    <s v="01.01.97"/>
    <s v="01.02.97"/>
    <s v="1"/>
    <n v="20"/>
    <n v="1"/>
    <n v="347.71"/>
    <n v="347.71"/>
    <n v="0"/>
    <n v="139.084"/>
    <x v="2"/>
  </r>
  <r>
    <s v="       101291"/>
    <s v="       102536"/>
    <s v="VAGA TEHNICA NA UTEGE/PRO"/>
    <x v="1"/>
    <s v="01.01.97"/>
    <s v="01.02.97"/>
    <s v="1"/>
    <n v="20"/>
    <n v="1"/>
    <n v="347.71"/>
    <n v="347.71"/>
    <n v="0"/>
    <n v="139.084"/>
    <x v="2"/>
  </r>
  <r>
    <s v="       101292"/>
    <s v="       102536"/>
    <s v="VAGA TEHNICA NA UTEGE/PRO"/>
    <x v="1"/>
    <s v="01.01.97"/>
    <s v="01.02.97"/>
    <s v="1"/>
    <n v="20"/>
    <n v="1"/>
    <n v="347.71"/>
    <n v="347.71"/>
    <n v="0"/>
    <n v="139.084"/>
    <x v="2"/>
  </r>
  <r>
    <s v="       105819"/>
    <s v="       102537"/>
    <s v="VAGA TORZIONA MAGNETSKA"/>
    <x v="1"/>
    <s v="01.01.97"/>
    <s v="01.02.97"/>
    <s v="1"/>
    <n v="20"/>
    <n v="1"/>
    <n v="975.83"/>
    <n v="975.83"/>
    <n v="0"/>
    <n v="390.33200000000005"/>
    <x v="2"/>
  </r>
  <r>
    <s v="       101822"/>
    <s v="       102538"/>
    <s v="VAGA ZA PRECIZNO MJERENJE"/>
    <x v="1"/>
    <s v="30.09.04"/>
    <s v="01.10.04"/>
    <s v="1"/>
    <n v="20"/>
    <n v="1"/>
    <n v="1596.6100000000001"/>
    <n v="1596.6100000000001"/>
    <n v="0"/>
    <n v="638.64400000000012"/>
    <x v="2"/>
  </r>
  <r>
    <s v="       101371"/>
    <s v="       102539"/>
    <s v="VAGA ZA VAG. CEMENT.UZOR."/>
    <x v="1"/>
    <s v="01.01.97"/>
    <s v="01.02.97"/>
    <s v="1"/>
    <n v="20"/>
    <n v="1"/>
    <n v="398.17"/>
    <n v="398.17"/>
    <n v="0"/>
    <n v="159.26800000000003"/>
    <x v="2"/>
  </r>
  <r>
    <s v="       111902"/>
    <s v="       102800"/>
    <s v="VATRODOJAVNA CENTRALA"/>
    <x v="2"/>
    <s v="13.05.21"/>
    <s v="01.06.21"/>
    <s v="1"/>
    <n v="20"/>
    <n v="1"/>
    <n v="3418.51"/>
    <n v="3133.63"/>
    <n v="284.88"/>
    <n v="1367.4040000000002"/>
    <x v="2"/>
  </r>
  <r>
    <s v="      MB 6117"/>
    <s v="       300277"/>
    <s v="Vatrogasna tehnika"/>
    <x v="0"/>
    <s v="10.02.16"/>
    <s v="01.03.16"/>
    <s v="1"/>
    <n v="20"/>
    <n v="1"/>
    <n v="13.94"/>
    <n v="2.79"/>
    <n v="11.15"/>
    <n v="13.94"/>
    <x v="0"/>
  </r>
  <r>
    <s v="       111034"/>
    <s v="       102541"/>
    <s v="VATROZID"/>
    <x v="3"/>
    <s v="28.02.19"/>
    <s v="01.03.19"/>
    <s v="1"/>
    <n v="20"/>
    <n v="1"/>
    <n v="6618.04"/>
    <n v="6618.04"/>
    <n v="0"/>
    <n v="2647.2160000000003"/>
    <x v="2"/>
  </r>
  <r>
    <s v="      MB 6395"/>
    <s v="       300278"/>
    <s v="Velebitski geološki putop"/>
    <x v="0"/>
    <s v="19.10.17"/>
    <s v="01.11.17"/>
    <s v="1"/>
    <n v="20"/>
    <n v="1"/>
    <n v="11.85"/>
    <n v="2.37"/>
    <n v="9.48"/>
    <n v="11.85"/>
    <x v="0"/>
  </r>
  <r>
    <s v="      MB 6396"/>
    <s v="       300278"/>
    <s v="Velebitski geološki putop"/>
    <x v="0"/>
    <s v="19.10.17"/>
    <s v="01.11.17"/>
    <s v="1"/>
    <n v="20"/>
    <n v="1"/>
    <n v="11.85"/>
    <n v="2.37"/>
    <n v="9.48"/>
    <n v="11.85"/>
    <x v="0"/>
  </r>
  <r>
    <s v="      MB 6397"/>
    <s v="       300278"/>
    <s v="Velebitski geološki putop"/>
    <x v="0"/>
    <s v="19.10.17"/>
    <s v="01.11.17"/>
    <s v="1"/>
    <n v="20"/>
    <n v="1"/>
    <n v="11.85"/>
    <n v="2.37"/>
    <n v="9.48"/>
    <n v="11.85"/>
    <x v="0"/>
  </r>
  <r>
    <s v="      MB 6398"/>
    <s v="       300278"/>
    <s v="Velebitski geološki putop"/>
    <x v="0"/>
    <s v="19.10.17"/>
    <s v="01.11.17"/>
    <s v="1"/>
    <n v="20"/>
    <n v="1"/>
    <n v="11.85"/>
    <n v="2.37"/>
    <n v="9.48"/>
    <n v="11.85"/>
    <x v="0"/>
  </r>
  <r>
    <s v="      MB 6399"/>
    <s v="       300278"/>
    <s v="Velebitski geološki putop"/>
    <x v="0"/>
    <s v="19.10.17"/>
    <s v="01.11.17"/>
    <s v="1"/>
    <n v="20"/>
    <n v="1"/>
    <n v="11.85"/>
    <n v="2.37"/>
    <n v="9.48"/>
    <n v="11.85"/>
    <x v="0"/>
  </r>
  <r>
    <s v="       112466"/>
    <s v="       103073"/>
    <s v="VENTILACIJSKA OPREMA TERENSKA"/>
    <x v="1"/>
    <s v="14.08.23"/>
    <s v="01.09.23"/>
    <s v="1"/>
    <n v="20"/>
    <n v="1"/>
    <n v="1913.63"/>
    <n v="893.04"/>
    <n v="1020.59"/>
    <n v="1913.63"/>
    <x v="1"/>
  </r>
  <r>
    <s v="       102282"/>
    <s v="       102542"/>
    <s v="VIBRACIJSKI STOL"/>
    <x v="1"/>
    <s v="27.01.10"/>
    <s v="01.02.10"/>
    <s v="1"/>
    <n v="20"/>
    <n v="1"/>
    <n v="9147.77"/>
    <n v="9147.77"/>
    <n v="0"/>
    <n v="3659.1080000000002"/>
    <x v="2"/>
  </r>
  <r>
    <s v="      MB 6494"/>
    <s v="       300279"/>
    <s v="Vibrations from Blasting"/>
    <x v="0"/>
    <s v="11.12.17"/>
    <s v="01.01.18"/>
    <s v="1"/>
    <n v="20"/>
    <n v="1"/>
    <n v="42.53"/>
    <n v="8.51"/>
    <n v="34.020000000000003"/>
    <n v="42.53"/>
    <x v="0"/>
  </r>
  <r>
    <s v="       100773"/>
    <s v="       102544"/>
    <s v="VIDEONADZOR"/>
    <x v="2"/>
    <s v="07.05.10"/>
    <s v="01.06.10"/>
    <s v="1"/>
    <n v="20"/>
    <n v="1"/>
    <n v="2835.04"/>
    <n v="2825.39"/>
    <n v="9.65"/>
    <n v="1134.0160000000001"/>
    <x v="2"/>
  </r>
  <r>
    <s v="       107074"/>
    <s v="       102544"/>
    <s v="VIDEONADZOR"/>
    <x v="2"/>
    <s v="07.05.10"/>
    <s v="01.06.10"/>
    <s v="1"/>
    <n v="20"/>
    <n v="1"/>
    <n v="1093.6400000000001"/>
    <n v="1093.6400000000001"/>
    <n v="0"/>
    <n v="437.45600000000007"/>
    <x v="2"/>
  </r>
  <r>
    <s v="       111866"/>
    <s v="       102793"/>
    <s v="VIDEONADZOR"/>
    <x v="2"/>
    <s v="30.04.21"/>
    <s v="01.05.21"/>
    <s v="1"/>
    <n v="20"/>
    <n v="1"/>
    <n v="994.80000000000007"/>
    <n v="928.48"/>
    <n v="66.320000000000007"/>
    <n v="397.92000000000007"/>
    <x v="2"/>
  </r>
  <r>
    <s v="       100754"/>
    <s v="       102548"/>
    <s v="VILIČAR SPARTAK"/>
    <x v="14"/>
    <s v="26.04.04"/>
    <s v="01.05.04"/>
    <s v="1"/>
    <n v="20"/>
    <n v="1"/>
    <n v="159.17000000000002"/>
    <n v="159.17000000000002"/>
    <n v="0"/>
    <n v="63.668000000000006"/>
    <x v="2"/>
  </r>
  <r>
    <s v="       101355"/>
    <s v="       102549"/>
    <s v="VISKOZIMETAR"/>
    <x v="1"/>
    <s v="30.09.04"/>
    <s v="01.10.04"/>
    <s v="1"/>
    <n v="20"/>
    <n v="1"/>
    <n v="39581.19"/>
    <n v="39581.19"/>
    <n v="0"/>
    <n v="15832.476000000002"/>
    <x v="2"/>
  </r>
  <r>
    <s v="       101308"/>
    <s v="       102550"/>
    <s v="VISKOZIMETAR DIGITALNI TI"/>
    <x v="1"/>
    <s v="25.04.03"/>
    <s v="01.05.03"/>
    <s v="1"/>
    <n v="20"/>
    <n v="1"/>
    <n v="3490.19"/>
    <n v="3490.19"/>
    <n v="0"/>
    <n v="1396.076"/>
    <x v="2"/>
  </r>
  <r>
    <s v="       101303"/>
    <s v="       102551"/>
    <s v="VISKOZIMETAR FANN"/>
    <x v="1"/>
    <s v="01.01.97"/>
    <s v="01.02.97"/>
    <s v="1"/>
    <n v="20"/>
    <n v="1"/>
    <n v="578.46"/>
    <n v="578.46"/>
    <n v="0"/>
    <n v="231.38400000000001"/>
    <x v="2"/>
  </r>
  <r>
    <s v="       101599"/>
    <s v="       102551"/>
    <s v="VISKOZIMETAR FANN"/>
    <x v="1"/>
    <s v="01.01.97"/>
    <s v="01.02.97"/>
    <s v="1"/>
    <n v="20"/>
    <n v="1"/>
    <n v="578.46"/>
    <n v="578.46"/>
    <n v="0"/>
    <n v="231.38400000000001"/>
    <x v="2"/>
  </r>
  <r>
    <s v="       106210"/>
    <s v="       102552"/>
    <s v="VISKOZIMETAR PO ENGLERU"/>
    <x v="1"/>
    <s v="01.01.97"/>
    <s v="01.02.97"/>
    <s v="1"/>
    <n v="20"/>
    <n v="1"/>
    <n v="211.48000000000002"/>
    <n v="211.48000000000002"/>
    <n v="0"/>
    <n v="84.592000000000013"/>
    <x v="2"/>
  </r>
  <r>
    <s v="       100756"/>
    <s v="       102553"/>
    <s v="VISOKOTLAČNI ČISTAČ"/>
    <x v="4"/>
    <s v="15.11.05"/>
    <s v="01.12.05"/>
    <s v="1"/>
    <n v="20"/>
    <n v="1"/>
    <n v="384.76"/>
    <n v="384.76"/>
    <n v="0"/>
    <n v="153.904"/>
    <x v="2"/>
  </r>
  <r>
    <s v="       111725"/>
    <s v="       102740"/>
    <s v="VIŠEKANALNI UREĐAJ ZA MJERENJE SIGNALA D"/>
    <x v="1"/>
    <s v="09.02.21"/>
    <s v="01.03.21"/>
    <s v="1"/>
    <n v="20"/>
    <n v="1"/>
    <n v="7509.21"/>
    <n v="7258.89"/>
    <n v="250.32"/>
    <n v="3003.6840000000002"/>
    <x v="2"/>
  </r>
  <r>
    <s v="       101857"/>
    <s v="       102554"/>
    <s v="VITRINA"/>
    <x v="6"/>
    <s v="02.04.01"/>
    <s v="01.05.01"/>
    <s v="1"/>
    <n v="12.5"/>
    <n v="1"/>
    <n v="307.2"/>
    <n v="307.2"/>
    <n v="0"/>
    <n v="122.88"/>
    <x v="2"/>
  </r>
  <r>
    <s v="       101858"/>
    <s v="       102554"/>
    <s v="VITRINA"/>
    <x v="6"/>
    <s v="02.04.01"/>
    <s v="01.05.01"/>
    <s v="1"/>
    <n v="12.5"/>
    <n v="1"/>
    <n v="307.2"/>
    <n v="307.2"/>
    <n v="0"/>
    <n v="122.88"/>
    <x v="2"/>
  </r>
  <r>
    <s v="       102022"/>
    <s v="       102554"/>
    <s v="VITRINA"/>
    <x v="6"/>
    <s v="01.01.97"/>
    <s v="01.02.97"/>
    <s v="1"/>
    <n v="12.5"/>
    <n v="1"/>
    <n v="60"/>
    <n v="60"/>
    <n v="0"/>
    <n v="24"/>
    <x v="2"/>
  </r>
  <r>
    <s v="       102381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2382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2383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2384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3296"/>
    <s v="       102554"/>
    <s v="VITRINA"/>
    <x v="6"/>
    <s v="01.01.97"/>
    <s v="01.02.97"/>
    <s v="1"/>
    <n v="12.5"/>
    <n v="1"/>
    <n v="40.630000000000003"/>
    <n v="40.630000000000003"/>
    <n v="0"/>
    <n v="16.252000000000002"/>
    <x v="2"/>
  </r>
  <r>
    <s v="       103312"/>
    <s v="       102554"/>
    <s v="VITRINA"/>
    <x v="6"/>
    <s v="01.01.97"/>
    <s v="01.02.97"/>
    <s v="1"/>
    <n v="12.5"/>
    <n v="1"/>
    <n v="150.04"/>
    <n v="150.04"/>
    <n v="0"/>
    <n v="60.015999999999998"/>
    <x v="2"/>
  </r>
  <r>
    <s v="       103313"/>
    <s v="       102554"/>
    <s v="VITRINA"/>
    <x v="6"/>
    <s v="01.01.97"/>
    <s v="01.02.97"/>
    <s v="1"/>
    <n v="12.5"/>
    <n v="1"/>
    <n v="150.04"/>
    <n v="150.04"/>
    <n v="0"/>
    <n v="60.015999999999998"/>
    <x v="2"/>
  </r>
  <r>
    <s v="       103314"/>
    <s v="       102554"/>
    <s v="VITRINA"/>
    <x v="6"/>
    <s v="01.01.97"/>
    <s v="01.02.97"/>
    <s v="1"/>
    <n v="12.5"/>
    <n v="1"/>
    <n v="150.04"/>
    <n v="150.04"/>
    <n v="0"/>
    <n v="60.015999999999998"/>
    <x v="2"/>
  </r>
  <r>
    <s v="       103331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3332"/>
    <s v="       102554"/>
    <s v="VITRINA"/>
    <x v="6"/>
    <s v="01.01.97"/>
    <s v="01.02.97"/>
    <s v="1"/>
    <n v="12.5"/>
    <n v="1"/>
    <n v="150.04"/>
    <n v="150.04"/>
    <n v="0"/>
    <n v="60.015999999999998"/>
    <x v="2"/>
  </r>
  <r>
    <s v="       103333"/>
    <s v="       102554"/>
    <s v="VITRINA"/>
    <x v="6"/>
    <s v="01.01.97"/>
    <s v="01.02.97"/>
    <s v="1"/>
    <n v="12.5"/>
    <n v="1"/>
    <n v="112.53"/>
    <n v="112.53"/>
    <n v="0"/>
    <n v="45.012"/>
    <x v="2"/>
  </r>
  <r>
    <s v="       103334"/>
    <s v="       102554"/>
    <s v="VITRINA"/>
    <x v="6"/>
    <s v="01.01.97"/>
    <s v="01.02.97"/>
    <s v="1"/>
    <n v="12.5"/>
    <n v="1"/>
    <n v="150.04"/>
    <n v="150.04"/>
    <n v="0"/>
    <n v="60.015999999999998"/>
    <x v="2"/>
  </r>
  <r>
    <s v="       103556"/>
    <s v="       102554"/>
    <s v="VITRINA"/>
    <x v="6"/>
    <s v="01.01.97"/>
    <s v="01.02.97"/>
    <s v="1"/>
    <n v="12.5"/>
    <n v="1"/>
    <n v="75.02"/>
    <n v="75.02"/>
    <n v="0"/>
    <n v="30.007999999999999"/>
    <x v="2"/>
  </r>
  <r>
    <s v="       103557"/>
    <s v="       102554"/>
    <s v="VITRINA"/>
    <x v="6"/>
    <s v="01.01.97"/>
    <s v="01.02.97"/>
    <s v="1"/>
    <n v="12.5"/>
    <n v="1"/>
    <n v="75.02"/>
    <n v="75.02"/>
    <n v="0"/>
    <n v="30.007999999999999"/>
    <x v="2"/>
  </r>
  <r>
    <s v="       111469"/>
    <s v="       200772"/>
    <s v="VITRINA  43X16"/>
    <x v="6"/>
    <m/>
    <m/>
    <s v="1"/>
    <n v="12.5"/>
    <n v="1"/>
    <n v="79.42"/>
    <n v="0"/>
    <n v="79.42"/>
    <n v="79.42"/>
    <x v="1"/>
  </r>
  <r>
    <s v="       112557"/>
    <s v="       103119"/>
    <s v="VITRINA BIJELA 73X175"/>
    <x v="6"/>
    <s v="07.03.24"/>
    <s v="01.04.24"/>
    <s v="1"/>
    <n v="12.5"/>
    <n v="1"/>
    <n v="328.99"/>
    <n v="71.960000000000008"/>
    <n v="257.03000000000003"/>
    <n v="328.99"/>
    <x v="1"/>
  </r>
  <r>
    <s v="       103952"/>
    <s v="       102556"/>
    <s v="VITRINA III-1 ZA UZOR."/>
    <x v="6"/>
    <s v="01.01.97"/>
    <s v="01.02.97"/>
    <s v="1"/>
    <n v="12.5"/>
    <n v="1"/>
    <n v="112.53"/>
    <n v="112.53"/>
    <n v="0"/>
    <n v="45.012"/>
    <x v="2"/>
  </r>
  <r>
    <s v="       103953"/>
    <s v="       102556"/>
    <s v="VITRINA III-1 ZA UZOR."/>
    <x v="6"/>
    <s v="01.01.97"/>
    <s v="01.02.97"/>
    <s v="1"/>
    <n v="12.5"/>
    <n v="1"/>
    <n v="112.53"/>
    <n v="112.53"/>
    <n v="0"/>
    <n v="45.012"/>
    <x v="2"/>
  </r>
  <r>
    <s v="       103956"/>
    <s v="       102556"/>
    <s v="VITRINA III-1 ZA UZOR."/>
    <x v="6"/>
    <s v="01.01.97"/>
    <s v="01.02.97"/>
    <s v="1"/>
    <n v="12.5"/>
    <n v="1"/>
    <n v="112.53"/>
    <n v="112.53"/>
    <n v="0"/>
    <n v="45.012"/>
    <x v="2"/>
  </r>
  <r>
    <s v="       103957"/>
    <s v="       102556"/>
    <s v="VITRINA III-1 ZA UZOR."/>
    <x v="6"/>
    <s v="01.01.97"/>
    <s v="01.02.97"/>
    <s v="1"/>
    <n v="12.5"/>
    <n v="1"/>
    <n v="112.53"/>
    <n v="112.53"/>
    <n v="0"/>
    <n v="45.012"/>
    <x v="2"/>
  </r>
  <r>
    <s v="       110470"/>
    <s v="       102558"/>
    <s v="Vitrina lowcost 80x40x180"/>
    <x v="6"/>
    <s v="28.03.17"/>
    <s v="01.04.17"/>
    <s v="1"/>
    <n v="12.5"/>
    <n v="1"/>
    <n v="492.58"/>
    <n v="492.58"/>
    <n v="0"/>
    <n v="197.03200000000001"/>
    <x v="2"/>
  </r>
  <r>
    <s v="       101266"/>
    <s v="       102559"/>
    <s v="VITRINA MANJA"/>
    <x v="6"/>
    <s v="04.10.02"/>
    <s v="01.11.02"/>
    <s v="1"/>
    <n v="12.5"/>
    <n v="1"/>
    <n v="523.32000000000005"/>
    <n v="523.32000000000005"/>
    <n v="0"/>
    <n v="209.32800000000003"/>
    <x v="2"/>
  </r>
  <r>
    <s v="       102672"/>
    <s v="       102560"/>
    <s v="VITRINA REGAL 8 ELEMENATA"/>
    <x v="6"/>
    <s v="01.01.97"/>
    <s v="01.02.97"/>
    <s v="1"/>
    <n v="12.5"/>
    <n v="1"/>
    <n v="567.91"/>
    <n v="567.91"/>
    <n v="0"/>
    <n v="227.16399999999999"/>
    <x v="2"/>
  </r>
  <r>
    <s v="       105241"/>
    <s v="       102564"/>
    <s v="VITRINA SA STAK. VRATIMA"/>
    <x v="6"/>
    <s v="01.01.97"/>
    <s v="01.02.97"/>
    <s v="1"/>
    <n v="12.5"/>
    <n v="1"/>
    <n v="212.3"/>
    <n v="212.3"/>
    <n v="0"/>
    <n v="84.920000000000016"/>
    <x v="2"/>
  </r>
  <r>
    <s v="       105242"/>
    <s v="       102564"/>
    <s v="VITRINA SA STAK. VRATIMA"/>
    <x v="6"/>
    <s v="01.01.97"/>
    <s v="01.02.97"/>
    <s v="1"/>
    <n v="12.5"/>
    <n v="1"/>
    <n v="212.3"/>
    <n v="212.3"/>
    <n v="0"/>
    <n v="84.920000000000016"/>
    <x v="2"/>
  </r>
  <r>
    <s v="       105289"/>
    <s v="       102564"/>
    <s v="VITRINA SA STAK. VRATIMA"/>
    <x v="6"/>
    <s v="01.01.97"/>
    <s v="01.02.97"/>
    <s v="1"/>
    <n v="12.5"/>
    <n v="1"/>
    <n v="212.3"/>
    <n v="212.3"/>
    <n v="0"/>
    <n v="84.920000000000016"/>
    <x v="2"/>
  </r>
  <r>
    <s v="       105647"/>
    <s v="       102566"/>
    <s v="VITRINA STAKLENA"/>
    <x v="6"/>
    <s v="01.01.97"/>
    <s v="01.02.97"/>
    <s v="1"/>
    <n v="12.5"/>
    <n v="1"/>
    <n v="292.58"/>
    <n v="292.58"/>
    <n v="0"/>
    <n v="117.032"/>
    <x v="2"/>
  </r>
  <r>
    <s v="       110774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0775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0776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0777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0778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0779"/>
    <s v="       102567"/>
    <s v="Vitrina staklena 207x208"/>
    <x v="6"/>
    <s v="05.12.17"/>
    <s v="01.01.18"/>
    <s v="1"/>
    <n v="12.5"/>
    <n v="1"/>
    <n v="1716.41"/>
    <n v="1716.4"/>
    <n v="0.01"/>
    <n v="686.56400000000008"/>
    <x v="2"/>
  </r>
  <r>
    <s v="       112644"/>
    <s v="       103175"/>
    <s v="VITRINA STAKLENA CRNA 73X175"/>
    <x v="6"/>
    <s v="31.10.24"/>
    <s v="01.11.24"/>
    <s v="1"/>
    <n v="12.5"/>
    <n v="1"/>
    <n v="299"/>
    <n v="43.61"/>
    <n v="255.39000000000001"/>
    <n v="299"/>
    <x v="1"/>
  </r>
  <r>
    <s v="       112645"/>
    <s v="       103175"/>
    <s v="VITRINA STAKLENA CRNA 73X175"/>
    <x v="6"/>
    <s v="31.10.24"/>
    <s v="01.11.24"/>
    <s v="1"/>
    <n v="12.5"/>
    <n v="1"/>
    <n v="299"/>
    <n v="43.61"/>
    <n v="255.39000000000001"/>
    <n v="299"/>
    <x v="1"/>
  </r>
  <r>
    <s v="       112646"/>
    <s v="       103175"/>
    <s v="VITRINA STAKLENA CRNA 73X175"/>
    <x v="6"/>
    <s v="31.10.24"/>
    <s v="01.11.24"/>
    <s v="1"/>
    <n v="12.5"/>
    <n v="1"/>
    <n v="298.99"/>
    <n v="43.6"/>
    <n v="255.39000000000001"/>
    <n v="298.99"/>
    <x v="1"/>
  </r>
  <r>
    <s v="       105626"/>
    <s v="       102568"/>
    <s v="VITRINA STAKLENA NA ORMAR"/>
    <x v="6"/>
    <s v="01.01.97"/>
    <s v="01.02.97"/>
    <s v="1"/>
    <n v="12.5"/>
    <n v="1"/>
    <n v="258.82"/>
    <n v="258.82"/>
    <n v="0"/>
    <n v="103.52800000000001"/>
    <x v="2"/>
  </r>
  <r>
    <s v="       105627"/>
    <s v="       102568"/>
    <s v="VITRINA STAKLENA NA ORMAR"/>
    <x v="6"/>
    <s v="01.01.97"/>
    <s v="01.02.97"/>
    <s v="1"/>
    <n v="12.5"/>
    <n v="1"/>
    <n v="187.55"/>
    <n v="187.55"/>
    <n v="0"/>
    <n v="75.02000000000001"/>
    <x v="2"/>
  </r>
  <r>
    <s v="       105492"/>
    <s v="       102569"/>
    <s v="VITRINA STAKLENA S UZOR."/>
    <x v="6"/>
    <s v="01.01.97"/>
    <s v="01.02.97"/>
    <s v="1"/>
    <n v="12.5"/>
    <n v="1"/>
    <n v="187.55"/>
    <n v="187.55"/>
    <n v="0"/>
    <n v="75.02000000000001"/>
    <x v="2"/>
  </r>
  <r>
    <s v="       105493"/>
    <s v="       102569"/>
    <s v="VITRINA STAKLENA S UZOR."/>
    <x v="6"/>
    <s v="01.01.97"/>
    <s v="01.02.97"/>
    <s v="1"/>
    <n v="12.5"/>
    <n v="1"/>
    <n v="187.55"/>
    <n v="187.55"/>
    <n v="0"/>
    <n v="75.02000000000001"/>
    <x v="2"/>
  </r>
  <r>
    <s v="       105505"/>
    <s v="       102569"/>
    <s v="VITRINA STAKLENA S UZOR."/>
    <x v="6"/>
    <s v="01.01.97"/>
    <s v="01.02.97"/>
    <s v="1"/>
    <n v="12.5"/>
    <n v="1"/>
    <n v="187.55"/>
    <n v="187.55"/>
    <n v="0"/>
    <n v="75.02000000000001"/>
    <x v="2"/>
  </r>
  <r>
    <s v="       105638"/>
    <s v="       102569"/>
    <s v="VITRINA STAKLENA S UZOR."/>
    <x v="6"/>
    <s v="01.01.97"/>
    <s v="01.02.97"/>
    <s v="1"/>
    <n v="12.5"/>
    <n v="1"/>
    <n v="187.55"/>
    <n v="187.55"/>
    <n v="0"/>
    <n v="75.02000000000001"/>
    <x v="2"/>
  </r>
  <r>
    <s v="       105673"/>
    <s v="       102569"/>
    <s v="VITRINA STAKLENA S UZOR."/>
    <x v="6"/>
    <s v="01.01.97"/>
    <s v="01.02.97"/>
    <s v="1"/>
    <n v="12.5"/>
    <n v="1"/>
    <n v="112.53"/>
    <n v="112.53"/>
    <n v="0"/>
    <n v="45.012"/>
    <x v="2"/>
  </r>
  <r>
    <s v="       105674"/>
    <s v="       102570"/>
    <s v="VITRINA STAKLENA ZA KNJI."/>
    <x v="6"/>
    <s v="01.01.97"/>
    <s v="01.02.97"/>
    <s v="1"/>
    <n v="12.5"/>
    <n v="1"/>
    <n v="112.53"/>
    <n v="112.53"/>
    <n v="0"/>
    <n v="45.012"/>
    <x v="2"/>
  </r>
  <r>
    <s v="       105749"/>
    <s v="       102570"/>
    <s v="VITRINA STAKLENA ZA KNJI."/>
    <x v="6"/>
    <s v="01.01.97"/>
    <s v="01.02.97"/>
    <s v="1"/>
    <n v="12.5"/>
    <n v="1"/>
    <n v="90.02"/>
    <n v="90.02"/>
    <n v="0"/>
    <n v="36.008000000000003"/>
    <x v="2"/>
  </r>
  <r>
    <s v="       105750"/>
    <s v="       102570"/>
    <s v="VITRINA STAKLENA ZA KNJI."/>
    <x v="6"/>
    <s v="01.01.97"/>
    <s v="01.02.97"/>
    <s v="1"/>
    <n v="12.5"/>
    <n v="1"/>
    <n v="90.02"/>
    <n v="90.02"/>
    <n v="0"/>
    <n v="36.008000000000003"/>
    <x v="2"/>
  </r>
  <r>
    <s v="       105751"/>
    <s v="       102570"/>
    <s v="VITRINA STAKLENA ZA KNJI."/>
    <x v="6"/>
    <s v="01.01.97"/>
    <s v="01.02.97"/>
    <s v="1"/>
    <n v="12.5"/>
    <n v="1"/>
    <n v="90.02"/>
    <n v="90.02"/>
    <n v="0"/>
    <n v="36.008000000000003"/>
    <x v="2"/>
  </r>
  <r>
    <s v="       105752"/>
    <s v="       102570"/>
    <s v="VITRINA STAKLENA ZA KNJI."/>
    <x v="6"/>
    <s v="01.01.97"/>
    <s v="01.02.97"/>
    <s v="1"/>
    <n v="12.5"/>
    <n v="1"/>
    <n v="90.02"/>
    <n v="90.02"/>
    <n v="0"/>
    <n v="36.008000000000003"/>
    <x v="2"/>
  </r>
  <r>
    <s v="       100818"/>
    <s v="       102572"/>
    <s v="VITRINA USTAKLJENA"/>
    <x v="6"/>
    <s v="01.01.97"/>
    <s v="01.02.97"/>
    <s v="1"/>
    <n v="12.5"/>
    <n v="1"/>
    <n v="225.06"/>
    <n v="225.06"/>
    <n v="0"/>
    <n v="90.024000000000001"/>
    <x v="2"/>
  </r>
  <r>
    <s v="       103880"/>
    <s v="       102573"/>
    <s v="VITRINA USTAKLJENA S.405"/>
    <x v="6"/>
    <s v="01.01.97"/>
    <s v="01.02.97"/>
    <s v="1"/>
    <n v="12.5"/>
    <n v="1"/>
    <n v="112.52"/>
    <n v="112.52"/>
    <n v="0"/>
    <n v="45.008000000000003"/>
    <x v="2"/>
  </r>
  <r>
    <s v="       103881"/>
    <s v="       102573"/>
    <s v="VITRINA USTAKLJENA S.405"/>
    <x v="6"/>
    <s v="01.01.97"/>
    <s v="01.02.97"/>
    <s v="1"/>
    <n v="12.5"/>
    <n v="1"/>
    <n v="112.52"/>
    <n v="112.52"/>
    <n v="0"/>
    <n v="45.008000000000003"/>
    <x v="2"/>
  </r>
  <r>
    <s v="       103882"/>
    <s v="       102573"/>
    <s v="VITRINA USTAKLJENA S.405"/>
    <x v="6"/>
    <s v="01.01.97"/>
    <s v="01.02.97"/>
    <s v="1"/>
    <n v="12.5"/>
    <n v="1"/>
    <n v="112.52"/>
    <n v="112.52"/>
    <n v="0"/>
    <n v="45.008000000000003"/>
    <x v="2"/>
  </r>
  <r>
    <s v="       101265"/>
    <s v="       102574"/>
    <s v="VITRINA VEĆA"/>
    <x v="6"/>
    <s v="04.10.02"/>
    <s v="01.11.02"/>
    <s v="1"/>
    <n v="12.5"/>
    <n v="1"/>
    <n v="703.29"/>
    <n v="703.29"/>
    <n v="0"/>
    <n v="281.31599999999997"/>
    <x v="2"/>
  </r>
  <r>
    <s v="       105343"/>
    <s v="       102576"/>
    <s v="VITRINA VISEĆA"/>
    <x v="6"/>
    <s v="01.01.97"/>
    <s v="01.02.97"/>
    <s v="1"/>
    <n v="12.5"/>
    <n v="1"/>
    <n v="37.5"/>
    <n v="37.5"/>
    <n v="0"/>
    <n v="15"/>
    <x v="2"/>
  </r>
  <r>
    <s v="       105344"/>
    <s v="       102576"/>
    <s v="VITRINA VISEĆA"/>
    <x v="6"/>
    <s v="01.01.97"/>
    <s v="01.02.97"/>
    <s v="1"/>
    <n v="12.5"/>
    <n v="1"/>
    <n v="150.04"/>
    <n v="150.04"/>
    <n v="0"/>
    <n v="60.015999999999998"/>
    <x v="2"/>
  </r>
  <r>
    <s v="       105347"/>
    <s v="       102576"/>
    <s v="VITRINA VISEĆA"/>
    <x v="6"/>
    <s v="01.01.97"/>
    <s v="01.02.97"/>
    <s v="1"/>
    <n v="12.5"/>
    <n v="1"/>
    <n v="104.65"/>
    <n v="104.65"/>
    <n v="0"/>
    <n v="41.860000000000007"/>
    <x v="2"/>
  </r>
  <r>
    <s v="       105352"/>
    <s v="       102575"/>
    <s v="VITRINA VISEĆA"/>
    <x v="6"/>
    <s v="01.01.97"/>
    <s v="01.02.97"/>
    <s v="1"/>
    <n v="12.5"/>
    <n v="1"/>
    <n v="37.5"/>
    <n v="37.5"/>
    <n v="0"/>
    <n v="15"/>
    <x v="2"/>
  </r>
  <r>
    <s v="       105651"/>
    <s v="       102577"/>
    <s v="VITRINA VISEĆA"/>
    <x v="6"/>
    <s v="01.01.97"/>
    <s v="01.02.97"/>
    <s v="1"/>
    <n v="12.5"/>
    <n v="1"/>
    <n v="104.65"/>
    <n v="104.65"/>
    <n v="0"/>
    <n v="41.860000000000007"/>
    <x v="2"/>
  </r>
  <r>
    <s v="       105652"/>
    <s v="       102577"/>
    <s v="VITRINA VISEĆA"/>
    <x v="6"/>
    <s v="01.01.97"/>
    <s v="01.02.97"/>
    <s v="1"/>
    <n v="12.5"/>
    <n v="1"/>
    <n v="104.65"/>
    <n v="104.65"/>
    <n v="0"/>
    <n v="41.860000000000007"/>
    <x v="2"/>
  </r>
  <r>
    <s v="       103423"/>
    <s v="       102578"/>
    <s v="VITRINA ZA KNJIGE"/>
    <x v="6"/>
    <s v="01.01.97"/>
    <s v="01.02.97"/>
    <s v="1"/>
    <n v="12.5"/>
    <n v="1"/>
    <n v="75.02"/>
    <n v="75.02"/>
    <n v="0"/>
    <n v="30.007999999999999"/>
    <x v="2"/>
  </r>
  <r>
    <s v="       105542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3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4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5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6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7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8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49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50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51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52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53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54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55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56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59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0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1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2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3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5"/>
    <s v="       102580"/>
    <s v="VITRINA ZA UZORKE"/>
    <x v="6"/>
    <s v="01.01.97"/>
    <s v="01.02.97"/>
    <s v="1"/>
    <n v="12.5"/>
    <n v="1"/>
    <n v="150.04"/>
    <n v="150.04"/>
    <n v="0"/>
    <n v="60.015999999999998"/>
    <x v="2"/>
  </r>
  <r>
    <s v="       105566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67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3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4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5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6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7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8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79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0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1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2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3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4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5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6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587"/>
    <s v="       102580"/>
    <s v="VITRINA ZA UZORKE"/>
    <x v="6"/>
    <s v="01.01.97"/>
    <s v="01.02.97"/>
    <s v="1"/>
    <n v="12.5"/>
    <n v="1"/>
    <n v="292.58"/>
    <n v="292.58"/>
    <n v="0"/>
    <n v="117.032"/>
    <x v="2"/>
  </r>
  <r>
    <s v="       105622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623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624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625"/>
    <s v="       102580"/>
    <s v="VITRINA ZA UZORKE"/>
    <x v="6"/>
    <s v="01.01.97"/>
    <s v="01.02.97"/>
    <s v="1"/>
    <n v="12.5"/>
    <n v="1"/>
    <n v="258.82"/>
    <n v="258.82"/>
    <n v="0"/>
    <n v="103.52800000000001"/>
    <x v="2"/>
  </r>
  <r>
    <s v="       105564"/>
    <s v="       102581"/>
    <s v="VITRINA ZA UZORKE VISOKA"/>
    <x v="6"/>
    <s v="01.01.97"/>
    <s v="01.02.97"/>
    <s v="1"/>
    <n v="12.5"/>
    <n v="1"/>
    <n v="258.82"/>
    <n v="258.82"/>
    <n v="0"/>
    <n v="103.52800000000001"/>
    <x v="2"/>
  </r>
  <r>
    <s v="       105494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105495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105496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105508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105509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105510"/>
    <s v="       102583"/>
    <s v="VITRINA ZA UZORKE(VIŠA)"/>
    <x v="6"/>
    <s v="01.01.97"/>
    <s v="01.02.97"/>
    <s v="1"/>
    <n v="12.5"/>
    <n v="1"/>
    <n v="258.82"/>
    <n v="258.82"/>
    <n v="0"/>
    <n v="103.52800000000001"/>
    <x v="2"/>
  </r>
  <r>
    <s v="       MB6590"/>
    <s v="       300280"/>
    <s v="Vjerojatnost i statistika"/>
    <x v="0"/>
    <s v="17.07.18"/>
    <s v="01.08.18"/>
    <s v="1"/>
    <n v="20"/>
    <n v="1"/>
    <n v="14.21"/>
    <n v="2.84"/>
    <n v="11.370000000000001"/>
    <n v="14.21"/>
    <x v="0"/>
  </r>
  <r>
    <s v="       MB6591"/>
    <s v="       300280"/>
    <s v="Vjerojatnost i statistika"/>
    <x v="0"/>
    <s v="17.07.18"/>
    <s v="01.08.18"/>
    <s v="1"/>
    <n v="20"/>
    <n v="1"/>
    <n v="14.21"/>
    <n v="2.84"/>
    <n v="11.370000000000001"/>
    <n v="14.21"/>
    <x v="0"/>
  </r>
  <r>
    <s v="       101147"/>
    <s v="       102585"/>
    <s v="VJEŠALICA"/>
    <x v="6"/>
    <s v="16.04.07"/>
    <s v="01.05.07"/>
    <s v="1"/>
    <n v="12.5"/>
    <n v="1"/>
    <n v="38.47"/>
    <n v="38.47"/>
    <n v="0"/>
    <n v="15.388"/>
    <x v="2"/>
  </r>
  <r>
    <s v="       101767"/>
    <s v="       102586"/>
    <s v="VJEŠALICA"/>
    <x v="6"/>
    <s v="26.02.03"/>
    <s v="01.03.03"/>
    <s v="1"/>
    <n v="12.5"/>
    <n v="1"/>
    <n v="37.89"/>
    <n v="37.89"/>
    <n v="0"/>
    <n v="15.156000000000001"/>
    <x v="2"/>
  </r>
  <r>
    <s v="       103832"/>
    <s v="       102585"/>
    <s v="VJEŠALICA"/>
    <x v="6"/>
    <s v="21.11.07"/>
    <s v="01.12.07"/>
    <s v="1"/>
    <n v="12.5"/>
    <n v="1"/>
    <n v="39.93"/>
    <n v="39.93"/>
    <n v="0"/>
    <n v="15.972000000000001"/>
    <x v="2"/>
  </r>
  <r>
    <s v="       103883"/>
    <s v="       102585"/>
    <s v="VJEŠALICA"/>
    <x v="6"/>
    <s v="22.11.10"/>
    <s v="01.12.10"/>
    <s v="1"/>
    <n v="12.5"/>
    <n v="1"/>
    <n v="85.87"/>
    <n v="85.87"/>
    <n v="0"/>
    <n v="34.348000000000006"/>
    <x v="2"/>
  </r>
  <r>
    <s v="       104779"/>
    <s v="       102585"/>
    <s v="VJEŠALICA"/>
    <x v="6"/>
    <s v="17.09.08"/>
    <s v="01.10.08"/>
    <s v="1"/>
    <n v="12.5"/>
    <n v="1"/>
    <n v="48.67"/>
    <n v="48.67"/>
    <n v="0"/>
    <n v="19.468000000000004"/>
    <x v="2"/>
  </r>
  <r>
    <s v="       105828"/>
    <s v="       102585"/>
    <s v="VJEŠALICA"/>
    <x v="6"/>
    <s v="01.01.97"/>
    <s v="01.02.97"/>
    <s v="1"/>
    <n v="12.5"/>
    <n v="1"/>
    <n v="22.51"/>
    <n v="22.51"/>
    <n v="0"/>
    <n v="9.0040000000000013"/>
    <x v="2"/>
  </r>
  <r>
    <s v="       105939"/>
    <s v="       102585"/>
    <s v="VJEŠALICA"/>
    <x v="6"/>
    <s v="01.01.97"/>
    <s v="01.02.97"/>
    <s v="1"/>
    <n v="12.5"/>
    <n v="1"/>
    <n v="22.51"/>
    <n v="22.51"/>
    <n v="0"/>
    <n v="9.0040000000000013"/>
    <x v="2"/>
  </r>
  <r>
    <s v="       112340"/>
    <s v="       103006"/>
    <s v="VJEŠALICA"/>
    <x v="6"/>
    <s v="25.01.23"/>
    <s v="01.02.23"/>
    <s v="1"/>
    <n v="12.5"/>
    <n v="1"/>
    <n v="18.559999999999999"/>
    <n v="6.7700000000000005"/>
    <n v="11.790000000000001"/>
    <n v="18.559999999999999"/>
    <x v="1"/>
  </r>
  <r>
    <s v="       112341"/>
    <s v="       103006"/>
    <s v="VJEŠALICA"/>
    <x v="6"/>
    <s v="25.01.23"/>
    <s v="01.02.23"/>
    <s v="1"/>
    <n v="12.5"/>
    <n v="1"/>
    <n v="18.559999999999999"/>
    <n v="6.58"/>
    <n v="11.98"/>
    <n v="18.559999999999999"/>
    <x v="1"/>
  </r>
  <r>
    <s v="       104423"/>
    <s v="       102588"/>
    <s v="VJEŠALICA CRNA"/>
    <x v="6"/>
    <s v="03.05.06"/>
    <s v="01.06.06"/>
    <s v="1"/>
    <n v="12.5"/>
    <n v="1"/>
    <n v="35.270000000000003"/>
    <n v="35.270000000000003"/>
    <n v="0"/>
    <n v="14.108000000000002"/>
    <x v="2"/>
  </r>
  <r>
    <s v="       112420"/>
    <s v="       103052"/>
    <s v="VJEŠALICA CRNA"/>
    <x v="6"/>
    <s v="05.05.23"/>
    <s v="01.06.23"/>
    <s v="1"/>
    <n v="12.5"/>
    <n v="1"/>
    <n v="57.65"/>
    <n v="18.62"/>
    <n v="39.03"/>
    <n v="57.65"/>
    <x v="1"/>
  </r>
  <r>
    <s v="       103806"/>
    <s v="       102589"/>
    <s v="VJEŠALICA DRVENA"/>
    <x v="6"/>
    <s v="01.01.97"/>
    <s v="01.02.97"/>
    <s v="1"/>
    <n v="12.5"/>
    <n v="1"/>
    <n v="7.51"/>
    <n v="7.51"/>
    <n v="0"/>
    <n v="3.004"/>
    <x v="2"/>
  </r>
  <r>
    <s v="       104650"/>
    <s v="       102589"/>
    <s v="VJEŠALICA DRVENA"/>
    <x v="6"/>
    <s v="01.01.97"/>
    <s v="01.02.97"/>
    <s v="1"/>
    <n v="12.5"/>
    <n v="1"/>
    <n v="7.51"/>
    <n v="7.51"/>
    <n v="0"/>
    <n v="3.004"/>
    <x v="2"/>
  </r>
  <r>
    <s v="       101282"/>
    <s v="       102591"/>
    <s v="VJEŠALICA DRVENA/PROC."/>
    <x v="6"/>
    <s v="01.01.97"/>
    <s v="01.02.97"/>
    <s v="1"/>
    <n v="12.5"/>
    <n v="1"/>
    <n v="11.24"/>
    <n v="11.24"/>
    <n v="0"/>
    <n v="4.4960000000000004"/>
    <x v="2"/>
  </r>
  <r>
    <s v="       101267"/>
    <s v="       102592"/>
    <s v="VJEŠALICA GIR 1704"/>
    <x v="6"/>
    <s v="04.10.02"/>
    <s v="01.11.02"/>
    <s v="1"/>
    <n v="12.5"/>
    <n v="1"/>
    <n v="47.36"/>
    <n v="47.36"/>
    <n v="0"/>
    <n v="18.943999999999999"/>
    <x v="2"/>
  </r>
  <r>
    <s v="       101479"/>
    <s v="       102593"/>
    <s v="VJEŠALICA GIR 1704*"/>
    <x v="6"/>
    <s v="05.12.02"/>
    <s v="01.01.03"/>
    <s v="1"/>
    <n v="12.5"/>
    <n v="1"/>
    <n v="37.89"/>
    <n v="37.89"/>
    <n v="0"/>
    <n v="15.156000000000001"/>
    <x v="2"/>
  </r>
  <r>
    <s v="       101558"/>
    <s v="       102593"/>
    <s v="VJEŠALICA GIR 1704*"/>
    <x v="6"/>
    <s v="05.12.02"/>
    <s v="01.01.03"/>
    <s v="1"/>
    <n v="12.5"/>
    <n v="1"/>
    <n v="37.89"/>
    <n v="37.89"/>
    <n v="0"/>
    <n v="15.156000000000001"/>
    <x v="2"/>
  </r>
  <r>
    <s v="       112708"/>
    <s v="       103202"/>
    <s v="VJEŠALICA HRAST"/>
    <x v="6"/>
    <s v="11.03.25"/>
    <s v="01.04.25"/>
    <s v="1"/>
    <n v="12.5"/>
    <n v="1"/>
    <n v="46"/>
    <n v="4.3100000000000005"/>
    <n v="41.69"/>
    <n v="46"/>
    <x v="1"/>
  </r>
  <r>
    <s v="       103508"/>
    <s v="       102594"/>
    <s v="VJEŠALICA LIPA-CRNA"/>
    <x v="6"/>
    <s v="25.11.08"/>
    <s v="01.12.08"/>
    <s v="1"/>
    <n v="12.5"/>
    <n v="1"/>
    <n v="47.77"/>
    <n v="47.77"/>
    <n v="0"/>
    <n v="19.108000000000001"/>
    <x v="2"/>
  </r>
  <r>
    <s v="       106626"/>
    <s v="       102594"/>
    <s v="VJEŠALICA LIPA-CRNA"/>
    <x v="6"/>
    <s v="25.11.08"/>
    <s v="01.12.08"/>
    <s v="1"/>
    <n v="12.5"/>
    <n v="1"/>
    <n v="47.77"/>
    <n v="47.77"/>
    <n v="0"/>
    <n v="19.108000000000001"/>
    <x v="2"/>
  </r>
  <r>
    <s v="       112554"/>
    <s v="       200936"/>
    <s v="VJEŠALICA MIRABILIS"/>
    <x v="6"/>
    <s v="20.02.24"/>
    <s v="01.03.24"/>
    <s v="1"/>
    <n v="12.5"/>
    <n v="1"/>
    <n v="65.81"/>
    <n v="15.09"/>
    <n v="50.72"/>
    <n v="65.81"/>
    <x v="1"/>
  </r>
  <r>
    <s v="       102853"/>
    <s v="       102595"/>
    <s v="VJEŠALICA SAMOSTOJEČA"/>
    <x v="6"/>
    <s v="30.09.09"/>
    <s v="01.10.09"/>
    <s v="1"/>
    <n v="12.5"/>
    <n v="1"/>
    <n v="38.200000000000003"/>
    <n v="38.200000000000003"/>
    <n v="0"/>
    <n v="15.280000000000001"/>
    <x v="2"/>
  </r>
  <r>
    <s v="       102854"/>
    <s v="       102595"/>
    <s v="VJEŠALICA SAMOSTOJEČA"/>
    <x v="6"/>
    <s v="30.09.09"/>
    <s v="01.10.09"/>
    <s v="1"/>
    <n v="12.5"/>
    <n v="1"/>
    <n v="38.200000000000003"/>
    <n v="38.200000000000003"/>
    <n v="0"/>
    <n v="15.280000000000001"/>
    <x v="2"/>
  </r>
  <r>
    <s v="       101519"/>
    <s v="       102596"/>
    <s v="VJEŠALICA SAMOSTOJEĆA"/>
    <x v="6"/>
    <s v="07.04.04"/>
    <s v="01.05.04"/>
    <s v="1"/>
    <n v="12.5"/>
    <n v="1"/>
    <n v="53.81"/>
    <n v="53.81"/>
    <n v="0"/>
    <n v="21.524000000000001"/>
    <x v="2"/>
  </r>
  <r>
    <s v="       101657"/>
    <s v="       102596"/>
    <s v="VJEŠALICA SAMOSTOJEĆA"/>
    <x v="6"/>
    <s v="07.04.04"/>
    <s v="01.05.04"/>
    <s v="1"/>
    <n v="12.5"/>
    <n v="1"/>
    <n v="53.84"/>
    <n v="53.84"/>
    <n v="0"/>
    <n v="21.536000000000001"/>
    <x v="2"/>
  </r>
  <r>
    <s v="       103945"/>
    <s v="       102596"/>
    <s v="VJEŠALICA SAMOSTOJEĆA"/>
    <x v="6"/>
    <s v="27.11.97"/>
    <s v="01.12.97"/>
    <s v="1"/>
    <n v="12.5"/>
    <n v="1"/>
    <n v="46.980000000000004"/>
    <n v="46.980000000000004"/>
    <n v="0"/>
    <n v="18.792000000000002"/>
    <x v="2"/>
  </r>
  <r>
    <s v="       102441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2508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2904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3335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3436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3507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3559"/>
    <s v="       102597"/>
    <s v="VJEŠALICA STOJEĆA"/>
    <x v="6"/>
    <s v="01.01.97"/>
    <s v="01.02.97"/>
    <s v="1"/>
    <n v="12.5"/>
    <n v="1"/>
    <n v="3.75"/>
    <n v="3.75"/>
    <n v="0"/>
    <n v="1.5"/>
    <x v="2"/>
  </r>
  <r>
    <s v="       103135"/>
    <s v="       102598"/>
    <s v="VJEŠALICA STOJEĆA/PROC."/>
    <x v="6"/>
    <s v="01.01.97"/>
    <s v="01.02.97"/>
    <s v="1"/>
    <n v="12.5"/>
    <n v="1"/>
    <n v="7.51"/>
    <n v="7.51"/>
    <n v="0"/>
    <n v="3.004"/>
    <x v="2"/>
  </r>
  <r>
    <s v="       103387"/>
    <s v="       102599"/>
    <s v="VJEŠALICA v1710x350mm"/>
    <x v="6"/>
    <s v="24.01.08"/>
    <s v="01.02.08"/>
    <s v="1"/>
    <n v="12.5"/>
    <n v="1"/>
    <n v="82.79"/>
    <n v="82.79"/>
    <n v="0"/>
    <n v="33.116000000000007"/>
    <x v="2"/>
  </r>
  <r>
    <s v="       102373"/>
    <s v="       102600"/>
    <s v="VJEŠALICA ZIDNA"/>
    <x v="6"/>
    <s v="01.01.97"/>
    <s v="01.02.97"/>
    <s v="1"/>
    <n v="12.5"/>
    <n v="1"/>
    <n v="75.040000000000006"/>
    <n v="75.040000000000006"/>
    <n v="0"/>
    <n v="30.016000000000005"/>
    <x v="2"/>
  </r>
  <r>
    <s v="       102413"/>
    <s v="       102600"/>
    <s v="VJEŠALICA ZIDNA"/>
    <x v="6"/>
    <s v="01.01.97"/>
    <s v="01.02.97"/>
    <s v="1"/>
    <n v="12.5"/>
    <n v="1"/>
    <n v="7.5"/>
    <n v="7.5"/>
    <n v="0"/>
    <n v="3"/>
    <x v="2"/>
  </r>
  <r>
    <s v="       102479"/>
    <s v="       102600"/>
    <s v="VJEŠALICA ZIDNA"/>
    <x v="6"/>
    <s v="01.01.97"/>
    <s v="01.02.97"/>
    <s v="1"/>
    <n v="12.5"/>
    <n v="1"/>
    <n v="7.5"/>
    <n v="7.5"/>
    <n v="0"/>
    <n v="3"/>
    <x v="2"/>
  </r>
  <r>
    <s v="       100031"/>
    <s v="       102601"/>
    <s v="VJEŠALICA ZIDNA (PREGRADA"/>
    <x v="6"/>
    <s v="01.01.97"/>
    <s v="01.02.97"/>
    <s v="1"/>
    <n v="12.5"/>
    <n v="1"/>
    <n v="75.040000000000006"/>
    <n v="75.040000000000006"/>
    <n v="0"/>
    <n v="30.016000000000005"/>
    <x v="2"/>
  </r>
  <r>
    <s v="       105855"/>
    <s v="       102602"/>
    <s v="VJEŠALICA ZIDNA 121x214"/>
    <x v="6"/>
    <s v="29.09.09"/>
    <s v="01.10.09"/>
    <s v="1"/>
    <n v="12.5"/>
    <n v="1"/>
    <n v="352.62"/>
    <n v="352.62"/>
    <n v="0"/>
    <n v="141.048"/>
    <x v="2"/>
  </r>
  <r>
    <s v="       105856"/>
    <s v="       102602"/>
    <s v="VJEŠALICA ZIDNA 121x214"/>
    <x v="6"/>
    <s v="29.09.09"/>
    <s v="01.10.09"/>
    <s v="1"/>
    <n v="12.5"/>
    <n v="1"/>
    <n v="352.62"/>
    <n v="352.62"/>
    <n v="0"/>
    <n v="141.048"/>
    <x v="2"/>
  </r>
  <r>
    <s v="       105857"/>
    <s v="       102602"/>
    <s v="VJEŠALICA ZIDNA 121x214"/>
    <x v="6"/>
    <s v="29.09.09"/>
    <s v="01.10.09"/>
    <s v="1"/>
    <n v="12.5"/>
    <n v="1"/>
    <n v="352.62"/>
    <n v="352.62"/>
    <n v="0"/>
    <n v="141.048"/>
    <x v="2"/>
  </r>
  <r>
    <s v="       100506"/>
    <s v="       102603"/>
    <s v="VJEŠALICA ZIDNA 216x290"/>
    <x v="6"/>
    <s v="29.09.09"/>
    <s v="01.10.09"/>
    <s v="1"/>
    <n v="12.5"/>
    <n v="1"/>
    <n v="573"/>
    <n v="573"/>
    <n v="0"/>
    <n v="229.20000000000002"/>
    <x v="2"/>
  </r>
  <r>
    <s v="       100507"/>
    <s v="       102603"/>
    <s v="VJEŠALICA ZIDNA 216x290"/>
    <x v="6"/>
    <s v="29.09.09"/>
    <s v="01.10.09"/>
    <s v="1"/>
    <n v="12.5"/>
    <n v="1"/>
    <n v="573"/>
    <n v="573"/>
    <n v="0"/>
    <n v="229.20000000000002"/>
    <x v="2"/>
  </r>
  <r>
    <s v="       101052"/>
    <s v="       102604"/>
    <s v="VJEŠALICA ZIDNA 266x356"/>
    <x v="6"/>
    <s v="29.09.09"/>
    <s v="01.10.09"/>
    <s v="1"/>
    <n v="12.5"/>
    <n v="1"/>
    <n v="866.85"/>
    <n v="866.85"/>
    <n v="0"/>
    <n v="346.74"/>
    <x v="2"/>
  </r>
  <r>
    <s v="       102861"/>
    <s v="       102605"/>
    <s v="VJEŠALICA ZIDNA S KLUPOM"/>
    <x v="6"/>
    <s v="30.09.09"/>
    <s v="01.10.09"/>
    <s v="1"/>
    <n v="12.5"/>
    <n v="1"/>
    <n v="1439.8600000000001"/>
    <n v="1439.8600000000001"/>
    <n v="0"/>
    <n v="575.94400000000007"/>
    <x v="2"/>
  </r>
  <r>
    <s v="       102862"/>
    <s v="       102605"/>
    <s v="VJEŠALICA ZIDNA S KLUPOM"/>
    <x v="6"/>
    <s v="30.09.09"/>
    <s v="01.10.09"/>
    <s v="1"/>
    <n v="12.5"/>
    <n v="1"/>
    <n v="1439.8600000000001"/>
    <n v="1439.8600000000001"/>
    <n v="0"/>
    <n v="575.94400000000007"/>
    <x v="2"/>
  </r>
  <r>
    <s v="      MB 6055"/>
    <s v="       300281"/>
    <s v="Voda u agroekosusutavima"/>
    <x v="0"/>
    <s v="23.11.15"/>
    <s v="01.12.15"/>
    <s v="1"/>
    <n v="20"/>
    <n v="1"/>
    <n v="27.87"/>
    <n v="5.57"/>
    <n v="22.3"/>
    <n v="27.87"/>
    <x v="0"/>
  </r>
  <r>
    <s v="      MB 6056"/>
    <s v="       300281"/>
    <s v="Voda u agroekosusutavima"/>
    <x v="0"/>
    <s v="23.11.15"/>
    <s v="01.12.15"/>
    <s v="1"/>
    <n v="20"/>
    <n v="1"/>
    <n v="27.87"/>
    <n v="5.57"/>
    <n v="22.3"/>
    <n v="27.87"/>
    <x v="0"/>
  </r>
  <r>
    <s v="      MB 6057"/>
    <s v="       300281"/>
    <s v="Voda u agroekosusutavima"/>
    <x v="0"/>
    <s v="23.11.15"/>
    <s v="01.12.15"/>
    <s v="1"/>
    <n v="20"/>
    <n v="1"/>
    <n v="27.87"/>
    <n v="5.57"/>
    <n v="22.3"/>
    <n v="27.87"/>
    <x v="0"/>
  </r>
  <r>
    <s v="       MB6144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35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36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37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38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39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40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41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42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MB 6143"/>
    <s v="       300282"/>
    <s v="Vode u kršu slivova Neret"/>
    <x v="0"/>
    <s v="31.03.16"/>
    <s v="01.04.16"/>
    <s v="1"/>
    <n v="20"/>
    <n v="1"/>
    <n v="33.93"/>
    <n v="6.79"/>
    <n v="27.14"/>
    <n v="33.93"/>
    <x v="0"/>
  </r>
  <r>
    <s v="       105244"/>
    <s v="       102608"/>
    <s v="VODENA KUPELJ 380x320x180"/>
    <x v="1"/>
    <s v="08.02.10"/>
    <s v="01.03.10"/>
    <s v="1"/>
    <n v="20"/>
    <n v="1"/>
    <n v="862.7"/>
    <n v="862.7"/>
    <n v="0"/>
    <n v="345.08000000000004"/>
    <x v="2"/>
  </r>
  <r>
    <s v="       105077"/>
    <s v="       102609"/>
    <s v="VODENA KUPELJ 4x100 OBIČN"/>
    <x v="1"/>
    <s v="01.07.99"/>
    <s v="01.08.99"/>
    <s v="1"/>
    <n v="20"/>
    <n v="1"/>
    <n v="531.1"/>
    <n v="531.1"/>
    <n v="0"/>
    <n v="212.44000000000003"/>
    <x v="2"/>
  </r>
  <r>
    <s v="       105245"/>
    <s v="       102609"/>
    <s v="VODENA KUPELJ 4x100 OBIČN"/>
    <x v="1"/>
    <s v="01.07.99"/>
    <s v="01.08.99"/>
    <s v="1"/>
    <n v="20"/>
    <n v="1"/>
    <n v="531.1"/>
    <n v="531.1"/>
    <n v="0"/>
    <n v="212.44000000000003"/>
    <x v="2"/>
  </r>
  <r>
    <s v="       110816"/>
    <s v="       102610"/>
    <s v="VODENA KUPELJ DIGITALNA"/>
    <x v="1"/>
    <s v="31.01.18"/>
    <s v="01.02.18"/>
    <s v="1"/>
    <n v="20"/>
    <n v="1"/>
    <n v="530.81000000000006"/>
    <n v="530.81000000000006"/>
    <n v="0"/>
    <n v="212.32400000000004"/>
    <x v="2"/>
  </r>
  <r>
    <s v="       112077"/>
    <s v="       102878"/>
    <s v="VODENA KUPELJ HYDRO H19"/>
    <x v="1"/>
    <s v="26.11.21"/>
    <s v="01.12.21"/>
    <s v="1"/>
    <n v="20"/>
    <n v="1"/>
    <n v="958.49"/>
    <n v="782.77"/>
    <n v="175.72"/>
    <n v="383.39600000000002"/>
    <x v="2"/>
  </r>
  <r>
    <s v="       111359"/>
    <s v="       102717"/>
    <s v="VODENA KUPELJ JBA12"/>
    <x v="1"/>
    <s v="04.09.20"/>
    <s v="01.10.20"/>
    <s v="1"/>
    <n v="20"/>
    <n v="1"/>
    <n v="667.43000000000006"/>
    <n v="667.43000000000006"/>
    <n v="0"/>
    <n v="266.97200000000004"/>
    <x v="2"/>
  </r>
  <r>
    <s v="    MB 5205/1"/>
    <s v="       300283"/>
    <s v="Vodić kroz znanje o uprav"/>
    <x v="0"/>
    <s v="24.01.12"/>
    <s v="01.02.12"/>
    <s v="1"/>
    <n v="20"/>
    <n v="1"/>
    <n v="39.82"/>
    <n v="39.15"/>
    <n v="0.67"/>
    <n v="15.928000000000001"/>
    <x v="0"/>
  </r>
  <r>
    <s v="    MB 5205/2"/>
    <s v="       300283"/>
    <s v="Vodić kroz znanje o uprav"/>
    <x v="0"/>
    <s v="07.02.12"/>
    <s v="01.03.12"/>
    <s v="1"/>
    <n v="20"/>
    <n v="1"/>
    <n v="39.82"/>
    <n v="39.15"/>
    <n v="0.67"/>
    <n v="15.928000000000001"/>
    <x v="0"/>
  </r>
  <r>
    <s v="    MB 5205/3"/>
    <s v="       300283"/>
    <s v="Vodić kroz znanje o uprav"/>
    <x v="0"/>
    <s v="03.02.12"/>
    <s v="01.03.12"/>
    <s v="1"/>
    <n v="20"/>
    <n v="1"/>
    <n v="39.82"/>
    <n v="39.15"/>
    <n v="0.67"/>
    <n v="15.928000000000001"/>
    <x v="0"/>
  </r>
  <r>
    <s v="       101333"/>
    <s v="       102611"/>
    <s v="VRATA KOMP.ISPOD DIGESTOR"/>
    <x v="1"/>
    <s v="10.09.04"/>
    <s v="01.10.04"/>
    <s v="1"/>
    <n v="12.5"/>
    <n v="1"/>
    <n v="219.57"/>
    <n v="219.57"/>
    <n v="0"/>
    <n v="87.828000000000003"/>
    <x v="2"/>
  </r>
  <r>
    <s v="       112084"/>
    <s v="       102881"/>
    <s v="VREMENSKA STANICA BEŽIČNA"/>
    <x v="1"/>
    <s v="08.12.21"/>
    <s v="01.01.22"/>
    <s v="1"/>
    <n v="20"/>
    <n v="1"/>
    <n v="817.98"/>
    <n v="640.76"/>
    <n v="177.22"/>
    <n v="327.19200000000001"/>
    <x v="2"/>
  </r>
  <r>
    <s v="       105702"/>
    <s v="       102612"/>
    <s v="VRPCA BMI 50m"/>
    <x v="1"/>
    <s v="01.01.97"/>
    <s v="01.02.97"/>
    <s v="1"/>
    <n v="20"/>
    <n v="1"/>
    <n v="150.04"/>
    <n v="150.04"/>
    <n v="0"/>
    <n v="60.015999999999998"/>
    <x v="2"/>
  </r>
  <r>
    <s v="       112824"/>
    <s v="       103265"/>
    <s v="VRTNA GARNITURA SA STOLIĆEM I 2 TABUREA"/>
    <x v="6"/>
    <s v="25.11.25"/>
    <s v="01.12.25"/>
    <s v="1"/>
    <n v="12.5"/>
    <n v="1"/>
    <n v="506.47"/>
    <n v="5.28"/>
    <n v="501.19"/>
    <n v="506.47"/>
    <x v="1"/>
  </r>
  <r>
    <s v="      MB 5276"/>
    <s v="       300284"/>
    <s v="World energy dilemma **Po"/>
    <x v="0"/>
    <s v="24.01.13"/>
    <s v="01.02.13"/>
    <s v="1"/>
    <n v="20"/>
    <n v="1"/>
    <n v="79.63"/>
    <n v="78.31"/>
    <n v="1.32"/>
    <n v="31.852"/>
    <x v="0"/>
  </r>
  <r>
    <s v="      MB 8031"/>
    <s v="       300334"/>
    <s v="WORLDWIDE EXAMPLES OF HERITAGE STONES"/>
    <x v="0"/>
    <s v="02.02.23"/>
    <s v="01.03.23"/>
    <s v="1"/>
    <n v="20"/>
    <n v="1"/>
    <n v="58.35"/>
    <n v="0"/>
    <n v="58.35"/>
    <n v="58.35"/>
    <x v="0"/>
  </r>
  <r>
    <s v="       MB6736"/>
    <s v="       300285"/>
    <s v="Zagonetna zemlja"/>
    <x v="0"/>
    <s v="13.03.19"/>
    <s v="01.04.19"/>
    <s v="1"/>
    <n v="20"/>
    <n v="1"/>
    <n v="4.3899999999999997"/>
    <n v="0.88"/>
    <n v="3.5100000000000002"/>
    <n v="4.3899999999999997"/>
    <x v="0"/>
  </r>
  <r>
    <s v="      MB 7918"/>
    <s v="       300327"/>
    <s v="ZBIRKA ZADATAKA IZ MEHANIKE TLA"/>
    <x v="0"/>
    <s v="21.05.22"/>
    <s v="01.06.22"/>
    <s v="1"/>
    <n v="20"/>
    <n v="1"/>
    <n v="11.950000000000001"/>
    <n v="0"/>
    <n v="11.950000000000001"/>
    <n v="11.950000000000001"/>
    <x v="0"/>
  </r>
  <r>
    <s v="       111458"/>
    <s v="       102901"/>
    <s v="ZGRADA FAKULTETA   4"/>
    <x v="15"/>
    <s v="16.12.21"/>
    <s v="01.01.22"/>
    <s v="1"/>
    <n v="1.25"/>
    <n v="1"/>
    <n v="491867.68"/>
    <n v="211802.16"/>
    <n v="280065.52"/>
    <n v="491867.68"/>
    <x v="1"/>
  </r>
  <r>
    <s v="       101459"/>
    <s v="       102614"/>
    <s v="ZGRADA FAKULTETA   6"/>
    <x v="15"/>
    <s v="01.01.97"/>
    <s v="01.02.97"/>
    <s v="1"/>
    <n v="1.25"/>
    <n v="1"/>
    <n v="2766320.34"/>
    <n v="1232319.57"/>
    <n v="1534000.77"/>
    <n v="2766320.34"/>
    <x v="1"/>
  </r>
  <r>
    <s v="       112600"/>
    <s v="       103150"/>
    <s v="ŽIČANA METEOROLOŠKA STANICA DAVIS INSTR."/>
    <x v="1"/>
    <s v="26.06.24"/>
    <s v="01.07.24"/>
    <s v="1"/>
    <n v="20"/>
    <n v="1"/>
    <n v="1323.4"/>
    <n v="374.96"/>
    <n v="948.44"/>
    <n v="1323.4"/>
    <x v="1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  <r>
    <s v="Ukupno:"/>
    <m/>
    <m/>
    <x v="16"/>
    <m/>
    <m/>
    <m/>
    <m/>
    <m/>
    <m/>
    <m/>
    <m/>
    <m/>
    <x v="3"/>
  </r>
  <r>
    <m/>
    <m/>
    <m/>
    <x v="16"/>
    <m/>
    <m/>
    <m/>
    <m/>
    <m/>
    <m/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943056-C640-4FCA-AE8D-FD2E57649A96}" name="PivotTable3" cacheId="1" dataOnRows="1" applyNumberFormats="0" applyBorderFormats="0" applyFontFormats="0" applyPatternFormats="0" applyAlignmentFormats="0" applyWidthHeightFormats="1" dataCaption="Data" updatedVersion="8" showMemberPropertyTips="0" useAutoFormatting="1" itemPrintTitles="1" createdVersion="1" indent="0" compact="0" compactData="0" gridDropZones="1">
  <location ref="A2:E11" firstHeaderRow="1" firstDataRow="2" firstDataCol="1"/>
  <pivotFields count="14"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18">
        <item x="7"/>
        <item h="1" x="15"/>
        <item x="2"/>
        <item x="0"/>
        <item x="6"/>
        <item h="1" x="10"/>
        <item h="1" x="3"/>
        <item h="1" x="9"/>
        <item h="1" x="8"/>
        <item h="1" x="5"/>
        <item h="1" x="12"/>
        <item h="1" x="14"/>
        <item x="1"/>
        <item x="4"/>
        <item x="13"/>
        <item h="1" x="11"/>
        <item h="1" x="16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dataField="1" compact="0" outline="0" showAll="0" includeNewItemsInFilter="1"/>
    <pivotField axis="axisCol" compact="0" outline="0" showAll="0" includeNewItemsInFilter="1">
      <items count="5">
        <item x="1"/>
        <item x="2"/>
        <item x="0"/>
        <item x="3"/>
        <item t="default"/>
      </items>
    </pivotField>
  </pivotFields>
  <rowFields count="1">
    <field x="3"/>
  </rowFields>
  <rowItems count="8">
    <i>
      <x/>
    </i>
    <i>
      <x v="2"/>
    </i>
    <i>
      <x v="3"/>
    </i>
    <i>
      <x v="4"/>
    </i>
    <i>
      <x v="12"/>
    </i>
    <i>
      <x v="13"/>
    </i>
    <i>
      <x v="14"/>
    </i>
    <i t="grand">
      <x/>
    </i>
  </rowItems>
  <colFields count="1">
    <field x="13"/>
  </colFields>
  <colItems count="4">
    <i>
      <x/>
    </i>
    <i>
      <x v="1"/>
    </i>
    <i>
      <x v="2"/>
    </i>
    <i t="grand">
      <x/>
    </i>
  </colItems>
  <dataFields count="1">
    <dataField name="Sum of Stvarna uporabna vrijednost" fld="12" baseField="0" baseItem="0" numFmtId="4"/>
  </dataFields>
  <formats count="1">
    <format dxfId="5">
      <pivotArea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D18" firstHeaderRow="0" firstDataRow="1" firstDataCol="2"/>
  <pivotFields count="15"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>
      <items count="11">
        <item x="3"/>
        <item x="0"/>
        <item h="1" x="6"/>
        <item x="1"/>
        <item h="1" x="4"/>
        <item h="1" x="5"/>
        <item x="2"/>
        <item x="8"/>
        <item x="7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2773">
        <item x="841"/>
        <item x="1402"/>
        <item x="2243"/>
        <item x="2350"/>
        <item x="1235"/>
        <item x="943"/>
        <item x="1978"/>
        <item x="1977"/>
        <item x="1373"/>
        <item x="931"/>
        <item x="34"/>
        <item x="2290"/>
        <item x="43"/>
        <item x="948"/>
        <item x="947"/>
        <item x="205"/>
        <item x="102"/>
        <item x="125"/>
        <item x="926"/>
        <item x="510"/>
        <item x="761"/>
        <item x="739"/>
        <item x="733"/>
        <item x="1168"/>
        <item x="564"/>
        <item x="204"/>
        <item x="1136"/>
        <item x="203"/>
        <item x="35"/>
        <item x="245"/>
        <item x="165"/>
        <item x="101"/>
        <item x="1043"/>
        <item x="207"/>
        <item x="184"/>
        <item x="400"/>
        <item x="209"/>
        <item x="166"/>
        <item x="593"/>
        <item x="955"/>
        <item x="946"/>
        <item x="1761"/>
        <item x="36"/>
        <item x="201"/>
        <item x="185"/>
        <item x="2171"/>
        <item x="251"/>
        <item x="2697"/>
        <item x="2698"/>
        <item x="103"/>
        <item x="242"/>
        <item x="163"/>
        <item x="13"/>
        <item x="11"/>
        <item x="12"/>
        <item x="0"/>
        <item x="705"/>
        <item x="76"/>
        <item x="121"/>
        <item x="120"/>
        <item x="753"/>
        <item x="802"/>
        <item x="799"/>
        <item x="786"/>
        <item x="1150"/>
        <item x="796"/>
        <item x="830"/>
        <item x="698"/>
        <item x="2020"/>
        <item x="2759"/>
        <item x="424"/>
        <item x="41"/>
        <item x="172"/>
        <item x="1822"/>
        <item x="1174"/>
        <item x="1625"/>
        <item x="1655"/>
        <item x="21"/>
        <item x="208"/>
        <item x="836"/>
        <item x="15"/>
        <item x="728"/>
        <item x="145"/>
        <item x="202"/>
        <item x="182"/>
        <item x="183"/>
        <item x="74"/>
        <item x="1906"/>
        <item x="1907"/>
        <item x="1877"/>
        <item x="918"/>
        <item x="1875"/>
        <item x="944"/>
        <item x="55"/>
        <item x="1600"/>
        <item x="1599"/>
        <item x="127"/>
        <item x="128"/>
        <item x="1246"/>
        <item x="5"/>
        <item x="37"/>
        <item x="38"/>
        <item x="167"/>
        <item x="974"/>
        <item x="1216"/>
        <item x="2506"/>
        <item x="2170"/>
        <item x="975"/>
        <item x="990"/>
        <item x="236"/>
        <item x="286"/>
        <item x="206"/>
        <item x="3"/>
        <item x="123"/>
        <item x="2631"/>
        <item x="801"/>
        <item x="1879"/>
        <item x="1880"/>
        <item x="1684"/>
        <item x="324"/>
        <item x="142"/>
        <item x="78"/>
        <item x="46"/>
        <item x="2757"/>
        <item x="56"/>
        <item x="1520"/>
        <item x="279"/>
        <item x="684"/>
        <item x="29"/>
        <item x="28"/>
        <item x="2438"/>
        <item x="1850"/>
        <item x="196"/>
        <item x="227"/>
        <item x="58"/>
        <item x="20"/>
        <item x="32"/>
        <item x="33"/>
        <item x="243"/>
        <item x="80"/>
        <item x="187"/>
        <item x="186"/>
        <item x="229"/>
        <item x="226"/>
        <item x="225"/>
        <item x="26"/>
        <item x="1973"/>
        <item x="1957"/>
        <item x="42"/>
        <item x="122"/>
        <item x="53"/>
        <item x="930"/>
        <item x="9"/>
        <item x="98"/>
        <item x="60"/>
        <item x="1400"/>
        <item x="1843"/>
        <item x="754"/>
        <item x="440"/>
        <item x="1845"/>
        <item x="1941"/>
        <item x="156"/>
        <item x="683"/>
        <item x="155"/>
        <item x="57"/>
        <item x="1148"/>
        <item x="1149"/>
        <item x="793"/>
        <item x="914"/>
        <item x="782"/>
        <item x="829"/>
        <item x="1315"/>
        <item x="509"/>
        <item x="305"/>
        <item x="398"/>
        <item x="417"/>
        <item x="1292"/>
        <item x="1945"/>
        <item x="576"/>
        <item x="425"/>
        <item x="1559"/>
        <item x="1959"/>
        <item x="24"/>
        <item x="211"/>
        <item x="232"/>
        <item x="82"/>
        <item x="1079"/>
        <item x="666"/>
        <item x="1519"/>
        <item x="87"/>
        <item x="1388"/>
        <item x="7"/>
        <item x="119"/>
        <item x="845"/>
        <item x="2"/>
        <item x="2162"/>
        <item x="63"/>
        <item x="280"/>
        <item x="281"/>
        <item x="8"/>
        <item x="44"/>
        <item x="746"/>
        <item x="2588"/>
        <item x="729"/>
        <item x="218"/>
        <item x="100"/>
        <item x="231"/>
        <item x="1222"/>
        <item x="109"/>
        <item x="2175"/>
        <item x="253"/>
        <item x="1513"/>
        <item x="237"/>
        <item x="106"/>
        <item x="178"/>
        <item x="177"/>
        <item x="1139"/>
        <item x="613"/>
        <item x="18"/>
        <item x="228"/>
        <item x="2340"/>
        <item x="25"/>
        <item x="1500"/>
        <item x="110"/>
        <item x="1810"/>
        <item x="456"/>
        <item x="563"/>
        <item x="1233"/>
        <item x="333"/>
        <item x="399"/>
        <item x="2105"/>
        <item x="157"/>
        <item x="59"/>
        <item x="252"/>
        <item x="664"/>
        <item x="1096"/>
        <item x="95"/>
        <item x="552"/>
        <item x="235"/>
        <item x="129"/>
        <item x="2703"/>
        <item x="2427"/>
        <item x="66"/>
        <item x="732"/>
        <item x="10"/>
        <item x="551"/>
        <item x="130"/>
        <item x="580"/>
        <item x="556"/>
        <item x="230"/>
        <item x="1322"/>
        <item x="1688"/>
        <item x="1206"/>
        <item x="1633"/>
        <item x="233"/>
        <item x="197"/>
        <item x="320"/>
        <item x="779"/>
        <item x="1802"/>
        <item x="212"/>
        <item x="19"/>
        <item x="62"/>
        <item x="1465"/>
        <item x="86"/>
        <item x="545"/>
        <item x="2185"/>
        <item x="169"/>
        <item x="65"/>
        <item x="240"/>
        <item x="784"/>
        <item x="783"/>
        <item x="1128"/>
        <item x="518"/>
        <item x="162"/>
        <item x="85"/>
        <item x="54"/>
        <item x="71"/>
        <item x="79"/>
        <item x="176"/>
        <item x="1319"/>
        <item x="264"/>
        <item x="1379"/>
        <item x="1570"/>
        <item x="2138"/>
        <item x="1776"/>
        <item x="1228"/>
        <item x="84"/>
        <item x="159"/>
        <item x="2756"/>
        <item x="1634"/>
        <item x="133"/>
        <item x="501"/>
        <item x="52"/>
        <item x="77"/>
        <item x="1909"/>
        <item x="2173"/>
        <item x="61"/>
        <item x="200"/>
        <item x="72"/>
        <item x="1508"/>
        <item x="214"/>
        <item x="546"/>
        <item x="49"/>
        <item x="577"/>
        <item x="2444"/>
        <item x="2443"/>
        <item x="416"/>
        <item x="2152"/>
        <item x="2151"/>
        <item x="22"/>
        <item x="23"/>
        <item x="104"/>
        <item x="40"/>
        <item x="39"/>
        <item x="1996"/>
        <item x="976"/>
        <item x="579"/>
        <item x="572"/>
        <item x="1687"/>
        <item x="1419"/>
        <item x="1080"/>
        <item x="4"/>
        <item x="811"/>
        <item x="1780"/>
        <item x="319"/>
        <item x="268"/>
        <item x="358"/>
        <item x="334"/>
        <item x="144"/>
        <item x="27"/>
        <item x="682"/>
        <item x="725"/>
        <item x="366"/>
        <item x="2062"/>
        <item x="1394"/>
        <item x="92"/>
        <item x="90"/>
        <item x="2755"/>
        <item x="2000"/>
        <item x="1937"/>
        <item x="213"/>
        <item x="241"/>
        <item x="500"/>
        <item x="1689"/>
        <item x="1798"/>
        <item x="1892"/>
        <item x="2701"/>
        <item x="2219"/>
        <item x="490"/>
        <item x="158"/>
        <item x="134"/>
        <item x="396"/>
        <item x="540"/>
        <item x="256"/>
        <item x="1305"/>
        <item x="1654"/>
        <item x="1624"/>
        <item x="2699"/>
        <item x="2700"/>
        <item x="2259"/>
        <item x="389"/>
        <item x="105"/>
        <item x="1861"/>
        <item x="1860"/>
        <item x="1390"/>
        <item x="810"/>
        <item x="809"/>
        <item x="1864"/>
        <item x="1865"/>
        <item x="1720"/>
        <item x="1721"/>
        <item x="685"/>
        <item x="195"/>
        <item x="785"/>
        <item x="1777"/>
        <item x="1750"/>
        <item x="1076"/>
        <item x="439"/>
        <item x="928"/>
        <item x="569"/>
        <item x="1891"/>
        <item x="64"/>
        <item x="239"/>
        <item x="659"/>
        <item x="175"/>
        <item x="2758"/>
        <item x="665"/>
        <item x="31"/>
        <item x="30"/>
        <item x="190"/>
        <item x="1863"/>
        <item x="222"/>
        <item x="566"/>
        <item x="508"/>
        <item x="745"/>
        <item x="2174"/>
        <item x="88"/>
        <item x="972"/>
        <item x="1359"/>
        <item x="199"/>
        <item x="1509"/>
        <item x="275"/>
        <item x="216"/>
        <item x="748"/>
        <item x="2690"/>
        <item x="217"/>
        <item x="174"/>
        <item x="48"/>
        <item x="1015"/>
        <item x="1016"/>
        <item x="415"/>
        <item x="149"/>
        <item x="107"/>
        <item x="2472"/>
        <item x="1389"/>
        <item x="99"/>
        <item x="81"/>
        <item x="17"/>
        <item x="1381"/>
        <item x="1711"/>
        <item x="1878"/>
        <item x="160"/>
        <item x="1567"/>
        <item x="89"/>
        <item x="2566"/>
        <item x="2565"/>
        <item x="2272"/>
        <item x="2271"/>
        <item x="834"/>
        <item x="198"/>
        <item x="2103"/>
        <item x="1410"/>
        <item x="1640"/>
        <item x="1134"/>
        <item x="1480"/>
        <item x="1478"/>
        <item x="2172"/>
        <item x="254"/>
        <item x="496"/>
        <item x="1074"/>
        <item x="210"/>
        <item x="548"/>
        <item x="1"/>
        <item x="1306"/>
        <item x="75"/>
        <item x="1830"/>
        <item x="2702"/>
        <item x="1049"/>
        <item x="1992"/>
        <item x="224"/>
        <item x="2178"/>
        <item x="2601"/>
        <item x="273"/>
        <item x="512"/>
        <item x="899"/>
        <item x="234"/>
        <item x="180"/>
        <item x="179"/>
        <item x="2267"/>
        <item x="1282"/>
        <item x="191"/>
        <item x="1685"/>
        <item x="436"/>
        <item x="712"/>
        <item x="1778"/>
        <item x="1811"/>
        <item x="1050"/>
        <item x="491"/>
        <item x="517"/>
        <item x="945"/>
        <item x="504"/>
        <item x="495"/>
        <item x="271"/>
        <item x="929"/>
        <item x="171"/>
        <item x="921"/>
        <item x="1304"/>
        <item x="1605"/>
        <item x="1604"/>
        <item x="1679"/>
        <item x="238"/>
        <item x="168"/>
        <item x="2531"/>
        <item x="181"/>
        <item x="67"/>
        <item x="1852"/>
        <item x="150"/>
        <item x="652"/>
        <item x="932"/>
        <item x="335"/>
        <item x="595"/>
        <item x="116"/>
        <item x="507"/>
        <item x="1779"/>
        <item x="521"/>
        <item x="446"/>
        <item x="411"/>
        <item x="1214"/>
        <item x="513"/>
        <item x="307"/>
        <item x="355"/>
        <item x="2073"/>
        <item x="1819"/>
        <item x="558"/>
        <item x="1708"/>
        <item x="1556"/>
        <item x="1243"/>
        <item x="16"/>
        <item x="2107"/>
        <item x="492"/>
        <item x="2195"/>
        <item x="1342"/>
        <item x="2168"/>
        <item x="97"/>
        <item x="2537"/>
        <item x="170"/>
        <item x="152"/>
        <item x="131"/>
        <item x="699"/>
        <item x="549"/>
        <item x="373"/>
        <item x="374"/>
        <item x="623"/>
        <item x="244"/>
        <item x="2708"/>
        <item x="2295"/>
        <item x="781"/>
        <item x="1995"/>
        <item x="846"/>
        <item x="1884"/>
        <item x="1883"/>
        <item x="1851"/>
        <item x="2254"/>
        <item x="1970"/>
        <item x="111"/>
        <item x="2119"/>
        <item x="568"/>
        <item x="2390"/>
        <item x="2378"/>
        <item x="696"/>
        <item x="2276"/>
        <item x="1075"/>
        <item x="164"/>
        <item x="338"/>
        <item x="484"/>
        <item x="1991"/>
        <item x="721"/>
        <item x="2113"/>
        <item x="1540"/>
        <item x="1331"/>
        <item x="2159"/>
        <item x="2160"/>
        <item x="1497"/>
        <item x="1693"/>
        <item x="574"/>
        <item x="2153"/>
        <item x="1275"/>
        <item x="1767"/>
        <item x="1224"/>
        <item x="1979"/>
        <item x="1974"/>
        <item x="294"/>
        <item x="2055"/>
        <item x="317"/>
        <item x="83"/>
        <item x="1393"/>
        <item x="255"/>
        <item x="1960"/>
        <item x="1882"/>
        <item x="45"/>
        <item x="2291"/>
        <item x="2177"/>
        <item x="153"/>
        <item x="2717"/>
        <item x="1566"/>
        <item x="605"/>
        <item x="361"/>
        <item x="1678"/>
        <item x="1493"/>
        <item x="750"/>
        <item x="765"/>
        <item x="2059"/>
        <item x="356"/>
        <item x="2335"/>
        <item x="139"/>
        <item x="138"/>
        <item x="1312"/>
        <item x="266"/>
        <item x="6"/>
        <item x="776"/>
        <item x="1316"/>
        <item x="708"/>
        <item x="161"/>
        <item x="73"/>
        <item x="1710"/>
        <item x="112"/>
        <item x="2317"/>
        <item x="812"/>
        <item x="2282"/>
        <item x="272"/>
        <item x="668"/>
        <item x="1831"/>
        <item x="68"/>
        <item x="1794"/>
        <item x="1782"/>
        <item x="996"/>
        <item x="1553"/>
        <item x="1893"/>
        <item x="1894"/>
        <item x="1690"/>
        <item x="1770"/>
        <item x="1771"/>
        <item x="805"/>
        <item x="274"/>
        <item x="1158"/>
        <item x="2545"/>
        <item x="146"/>
        <item x="667"/>
        <item x="1391"/>
        <item x="2324"/>
        <item x="2131"/>
        <item x="114"/>
        <item x="1695"/>
        <item x="2754"/>
        <item x="285"/>
        <item x="1677"/>
        <item x="118"/>
        <item x="816"/>
        <item x="743"/>
        <item x="1691"/>
        <item x="1962"/>
        <item x="140"/>
        <item x="1187"/>
        <item x="1734"/>
        <item x="2368"/>
        <item x="1242"/>
        <item x="1215"/>
        <item x="2024"/>
        <item x="215"/>
        <item x="2123"/>
        <item x="653"/>
        <item x="278"/>
        <item x="189"/>
        <item x="137"/>
        <item x="2149"/>
        <item x="2150"/>
        <item x="543"/>
        <item x="505"/>
        <item x="1341"/>
        <item x="503"/>
        <item x="915"/>
        <item x="565"/>
        <item x="1836"/>
        <item x="2176"/>
        <item x="671"/>
        <item x="1617"/>
        <item x="1601"/>
        <item x="2403"/>
        <item x="2401"/>
        <item x="1491"/>
        <item x="617"/>
        <item x="1077"/>
        <item x="466"/>
        <item x="1506"/>
        <item x="1775"/>
        <item x="336"/>
        <item x="2330"/>
        <item x="1238"/>
        <item x="1054"/>
        <item x="298"/>
        <item x="847"/>
        <item x="1832"/>
        <item x="70"/>
        <item x="854"/>
        <item x="188"/>
        <item x="1943"/>
        <item x="2689"/>
        <item x="2140"/>
        <item x="1908"/>
        <item x="1772"/>
        <item x="1126"/>
        <item x="1332"/>
        <item x="14"/>
        <item x="1317"/>
        <item x="1095"/>
        <item x="2297"/>
        <item x="519"/>
        <item x="288"/>
        <item x="2260"/>
        <item x="257"/>
        <item x="482"/>
        <item x="93"/>
        <item x="141"/>
        <item x="2263"/>
        <item x="343"/>
        <item x="1522"/>
        <item x="1323"/>
        <item x="2547"/>
        <item x="367"/>
        <item x="1758"/>
        <item x="2083"/>
        <item x="2587"/>
        <item x="96"/>
        <item x="249"/>
        <item x="287"/>
        <item x="522"/>
        <item x="2541"/>
        <item x="2540"/>
        <item x="672"/>
        <item x="2134"/>
        <item x="154"/>
        <item x="1949"/>
        <item x="1387"/>
        <item x="578"/>
        <item x="1457"/>
        <item x="339"/>
        <item x="151"/>
        <item x="1942"/>
        <item x="2061"/>
        <item x="113"/>
        <item x="530"/>
        <item x="1308"/>
        <item x="2217"/>
        <item x="968"/>
        <item x="747"/>
        <item x="368"/>
        <item x="2425"/>
        <item x="998"/>
        <item x="1494"/>
        <item x="262"/>
        <item x="1855"/>
        <item x="2262"/>
        <item x="359"/>
        <item x="1881"/>
        <item x="764"/>
        <item x="364"/>
        <item x="969"/>
        <item x="302"/>
        <item x="2161"/>
        <item x="2318"/>
        <item x="2180"/>
        <item x="261"/>
        <item x="352"/>
        <item x="1499"/>
        <item x="263"/>
        <item x="940"/>
        <item x="124"/>
        <item x="1714"/>
        <item x="656"/>
        <item x="1809"/>
        <item x="1946"/>
        <item x="126"/>
        <item x="2341"/>
        <item x="2414"/>
        <item x="1443"/>
        <item x="2325"/>
        <item x="325"/>
        <item x="1521"/>
        <item x="1084"/>
        <item x="457"/>
        <item x="283"/>
        <item x="1326"/>
        <item x="1211"/>
        <item x="970"/>
        <item x="362"/>
        <item x="1283"/>
        <item x="749"/>
        <item x="1350"/>
        <item x="1324"/>
        <item x="2139"/>
        <item x="308"/>
        <item x="306"/>
        <item x="1129"/>
        <item x="1208"/>
        <item x="94"/>
        <item x="1738"/>
        <item x="720"/>
        <item x="2718"/>
        <item x="461"/>
        <item x="2007"/>
        <item x="47"/>
        <item x="192"/>
        <item x="248"/>
        <item x="727"/>
        <item x="1988"/>
        <item x="1020"/>
        <item x="1169"/>
        <item x="1313"/>
        <item x="2283"/>
        <item x="1335"/>
        <item x="219"/>
        <item x="117"/>
        <item x="455"/>
        <item x="1813"/>
        <item x="2135"/>
        <item x="718"/>
        <item x="2402"/>
        <item x="2332"/>
        <item x="722"/>
        <item x="1392"/>
        <item x="1085"/>
        <item x="310"/>
        <item x="2412"/>
        <item x="173"/>
        <item x="326"/>
        <item x="832"/>
        <item x="2146"/>
        <item x="2145"/>
        <item x="859"/>
        <item x="2544"/>
        <item x="2274"/>
        <item x="1385"/>
        <item x="2066"/>
        <item x="1296"/>
        <item x="2326"/>
        <item x="293"/>
        <item x="292"/>
        <item x="620"/>
        <item x="193"/>
        <item x="1713"/>
        <item x="365"/>
        <item x="309"/>
        <item x="1420"/>
        <item x="949"/>
        <item x="547"/>
        <item x="2280"/>
        <item x="1632"/>
        <item x="2004"/>
        <item x="905"/>
        <item x="1199"/>
        <item x="1917"/>
        <item x="1963"/>
        <item x="376"/>
        <item x="377"/>
        <item x="1603"/>
        <item x="1557"/>
        <item x="332"/>
        <item x="1526"/>
        <item x="386"/>
        <item x="1438"/>
        <item x="2261"/>
        <item x="2329"/>
        <item x="1033"/>
        <item x="1349"/>
        <item x="738"/>
        <item x="2628"/>
        <item x="2627"/>
        <item x="760"/>
        <item x="1382"/>
        <item x="1062"/>
        <item x="2539"/>
        <item x="2386"/>
        <item x="2010"/>
        <item x="485"/>
        <item x="488"/>
        <item x="927"/>
        <item x="1248"/>
        <item x="499"/>
        <item x="2104"/>
        <item x="570"/>
        <item x="1938"/>
        <item x="2507"/>
        <item x="1173"/>
        <item x="1428"/>
        <item x="1360"/>
        <item x="2706"/>
        <item x="1231"/>
        <item x="250"/>
        <item x="2505"/>
        <item x="2504"/>
        <item x="1647"/>
        <item x="950"/>
        <item x="1227"/>
        <item x="2198"/>
        <item x="1768"/>
        <item x="619"/>
        <item x="1479"/>
        <item x="2711"/>
        <item x="115"/>
        <item x="1137"/>
        <item x="541"/>
        <item x="1510"/>
        <item x="529"/>
        <item x="2704"/>
        <item x="860"/>
        <item x="1262"/>
        <item x="1311"/>
        <item x="360"/>
        <item x="449"/>
        <item x="1681"/>
        <item x="1620"/>
        <item x="934"/>
        <item x="678"/>
        <item x="1176"/>
        <item x="1177"/>
        <item x="844"/>
        <item x="2247"/>
        <item x="1969"/>
        <item x="770"/>
        <item x="618"/>
        <item x="1555"/>
        <item x="1837"/>
        <item x="300"/>
        <item x="2516"/>
        <item x="315"/>
        <item x="1259"/>
        <item x="458"/>
        <item x="607"/>
        <item x="560"/>
        <item x="978"/>
        <item x="1976"/>
        <item x="1981"/>
        <item x="2331"/>
        <item x="2478"/>
        <item x="316"/>
        <item x="1405"/>
        <item x="413"/>
        <item x="1950"/>
        <item x="2192"/>
        <item x="744"/>
        <item x="2250"/>
        <item x="2346"/>
        <item x="884"/>
        <item x="387"/>
        <item x="1143"/>
        <item x="2441"/>
        <item x="1874"/>
        <item x="1318"/>
        <item x="657"/>
        <item x="759"/>
        <item x="321"/>
        <item x="2741"/>
        <item x="2677"/>
        <item x="1251"/>
        <item x="1602"/>
        <item x="1618"/>
        <item x="1097"/>
        <item x="132"/>
        <item x="1514"/>
        <item x="1239"/>
        <item x="2167"/>
        <item x="2494"/>
        <item x="1702"/>
        <item x="2538"/>
        <item x="337"/>
        <item x="1294"/>
        <item x="658"/>
        <item x="2380"/>
        <item x="735"/>
        <item x="1643"/>
        <item x="567"/>
        <item x="2143"/>
        <item x="1495"/>
        <item x="1445"/>
        <item x="2194"/>
        <item x="936"/>
        <item x="2142"/>
        <item x="2252"/>
        <item x="2193"/>
        <item x="135"/>
        <item x="136"/>
        <item x="2190"/>
        <item x="2251"/>
        <item x="2133"/>
        <item x="740"/>
        <item x="601"/>
        <item x="2526"/>
        <item x="555"/>
        <item x="1649"/>
        <item x="1160"/>
        <item x="1635"/>
        <item x="2264"/>
        <item x="1993"/>
        <item x="247"/>
        <item x="1930"/>
        <item x="2361"/>
        <item x="584"/>
        <item x="2435"/>
        <item x="194"/>
        <item x="2284"/>
        <item x="258"/>
        <item x="435"/>
        <item x="864"/>
        <item x="920"/>
        <item x="1984"/>
        <item x="2562"/>
        <item x="686"/>
        <item x="143"/>
        <item x="1073"/>
        <item x="553"/>
        <item x="588"/>
        <item x="282"/>
        <item x="644"/>
        <item x="723"/>
        <item x="1606"/>
        <item x="1607"/>
        <item x="69"/>
        <item x="2279"/>
        <item x="777"/>
        <item x="778"/>
        <item x="1546"/>
        <item x="2084"/>
        <item x="2215"/>
        <item x="2077"/>
        <item x="2127"/>
        <item x="1833"/>
        <item x="375"/>
        <item x="2667"/>
        <item x="573"/>
        <item x="986"/>
        <item x="1503"/>
        <item x="1380"/>
        <item x="646"/>
        <item x="1842"/>
        <item x="1153"/>
        <item x="861"/>
        <item x="1135"/>
        <item x="737"/>
        <item x="442"/>
        <item x="1171"/>
        <item x="2314"/>
        <item x="713"/>
        <item x="680"/>
        <item x="1221"/>
        <item x="2309"/>
        <item x="246"/>
        <item x="1525"/>
        <item x="2387"/>
        <item x="1980"/>
        <item x="1309"/>
        <item x="2285"/>
        <item x="408"/>
        <item x="1019"/>
        <item x="481"/>
        <item x="706"/>
        <item x="91"/>
        <item x="1482"/>
        <item x="2497"/>
        <item x="276"/>
        <item x="296"/>
        <item x="2715"/>
        <item x="314"/>
        <item x="1523"/>
        <item x="677"/>
        <item x="719"/>
        <item x="1439"/>
        <item x="223"/>
        <item x="902"/>
        <item x="2417"/>
        <item x="346"/>
        <item x="1241"/>
        <item x="1226"/>
        <item x="2692"/>
        <item x="2691"/>
        <item x="589"/>
        <item x="371"/>
        <item x="2366"/>
        <item x="323"/>
        <item x="1990"/>
        <item x="771"/>
        <item x="1398"/>
        <item x="1648"/>
        <item x="2188"/>
        <item x="497"/>
        <item x="1958"/>
        <item x="1161"/>
        <item x="704"/>
        <item x="1501"/>
        <item x="1971"/>
        <item x="1947"/>
        <item x="2163"/>
        <item x="2523"/>
        <item x="414"/>
        <item x="2072"/>
        <item x="2742"/>
        <item x="1307"/>
        <item x="1757"/>
        <item x="1791"/>
        <item x="1167"/>
        <item x="1272"/>
        <item x="2452"/>
        <item x="2451"/>
        <item x="542"/>
        <item x="1609"/>
        <item x="1975"/>
        <item x="1121"/>
        <item x="1442"/>
        <item x="2430"/>
        <item x="993"/>
        <item x="221"/>
        <item x="2738"/>
        <item x="2327"/>
        <item x="2483"/>
        <item x="2375"/>
        <item x="1058"/>
        <item x="2624"/>
        <item x="1858"/>
        <item x="997"/>
        <item x="1498"/>
        <item x="2228"/>
        <item x="322"/>
        <item x="679"/>
        <item x="900"/>
        <item x="1983"/>
        <item x="2249"/>
        <item x="2206"/>
        <item x="1083"/>
        <item x="1786"/>
        <item x="437"/>
        <item x="2712"/>
        <item x="824"/>
        <item x="1092"/>
        <item x="1709"/>
        <item x="471"/>
        <item x="1645"/>
        <item x="2645"/>
        <item x="2360"/>
        <item x="906"/>
        <item x="1057"/>
        <item x="1051"/>
        <item x="2646"/>
        <item x="1035"/>
        <item x="1569"/>
        <item x="2218"/>
        <item x="550"/>
        <item x="919"/>
        <item x="1213"/>
        <item x="1464"/>
        <item x="615"/>
        <item x="562"/>
        <item x="1985"/>
        <item x="1456"/>
        <item x="1455"/>
        <item x="2238"/>
        <item x="662"/>
        <item x="1639"/>
        <item x="2673"/>
        <item x="2528"/>
        <item x="1429"/>
        <item x="621"/>
        <item x="403"/>
        <item x="412"/>
        <item x="1752"/>
        <item x="1515"/>
        <item x="2400"/>
        <item x="2404"/>
        <item x="1968"/>
        <item x="2357"/>
        <item x="1369"/>
        <item x="1339"/>
        <item x="1948"/>
        <item x="2090"/>
        <item x="1343"/>
        <item x="459"/>
        <item x="645"/>
        <item x="1502"/>
        <item x="1799"/>
        <item x="494"/>
        <item x="489"/>
        <item x="511"/>
        <item x="1662"/>
        <item x="2406"/>
        <item x="2076"/>
        <item x="1249"/>
        <item x="1094"/>
        <item x="780"/>
        <item x="348"/>
        <item x="1940"/>
        <item x="716"/>
        <item x="2144"/>
        <item x="647"/>
        <item x="1367"/>
        <item x="1366"/>
        <item x="2308"/>
        <item x="299"/>
        <item x="1170"/>
        <item x="2467"/>
        <item x="1972"/>
        <item x="1675"/>
        <item x="575"/>
        <item x="2373"/>
        <item x="2120"/>
        <item x="2183"/>
        <item x="1967"/>
        <item x="2685"/>
        <item x="2320"/>
        <item x="694"/>
        <item x="465"/>
        <item x="2434"/>
        <item x="1590"/>
        <item x="2482"/>
        <item x="462"/>
        <item x="587"/>
        <item x="1591"/>
        <item x="1596"/>
        <item x="357"/>
        <item x="1862"/>
        <item x="2429"/>
        <item x="536"/>
        <item x="2597"/>
        <item x="2576"/>
        <item x="853"/>
        <item x="703"/>
        <item x="404"/>
        <item x="2760"/>
        <item x="421"/>
        <item x="912"/>
        <item x="1449"/>
        <item x="108"/>
        <item x="1037"/>
        <item x="2197"/>
        <item x="1370"/>
        <item x="772"/>
        <item x="957"/>
        <item x="1965"/>
        <item x="2186"/>
        <item x="632"/>
        <item x="2328"/>
        <item x="2124"/>
        <item x="2079"/>
        <item x="1039"/>
        <item x="1053"/>
        <item x="430"/>
        <item x="445"/>
        <item x="1773"/>
        <item x="476"/>
        <item x="1680"/>
        <item x="674"/>
        <item x="419"/>
        <item x="50"/>
        <item x="1447"/>
        <item x="2437"/>
        <item x="331"/>
        <item x="1333"/>
        <item x="534"/>
        <item x="1614"/>
        <item x="1928"/>
        <item x="762"/>
        <item x="2224"/>
        <item x="1608"/>
        <item x="1266"/>
        <item x="2421"/>
        <item x="791"/>
        <item x="1203"/>
        <item x="2723"/>
        <item x="1929"/>
        <item x="742"/>
        <item x="583"/>
        <item x="277"/>
        <item x="2661"/>
        <item x="330"/>
        <item x="1252"/>
        <item x="1416"/>
        <item x="1152"/>
        <item x="788"/>
        <item x="901"/>
        <item x="1358"/>
        <item x="1269"/>
        <item x="2740"/>
        <item x="1435"/>
        <item x="2415"/>
        <item x="1417"/>
        <item x="734"/>
        <item x="2037"/>
        <item x="2652"/>
        <item x="1056"/>
        <item x="1361"/>
        <item x="1593"/>
        <item x="1692"/>
        <item x="803"/>
        <item x="1244"/>
        <item x="923"/>
        <item x="2025"/>
        <item x="2042"/>
        <item x="1229"/>
        <item x="1328"/>
        <item x="1656"/>
        <item x="1658"/>
        <item x="688"/>
        <item x="1733"/>
        <item x="1982"/>
        <item x="2739"/>
        <item x="763"/>
        <item x="561"/>
        <item x="524"/>
        <item x="693"/>
        <item x="2016"/>
        <item x="1061"/>
        <item x="1565"/>
        <item x="1835"/>
        <item x="1273"/>
        <item x="1686"/>
        <item x="804"/>
        <item x="1261"/>
        <item x="1683"/>
        <item x="318"/>
        <item x="428"/>
        <item x="862"/>
        <item x="1848"/>
        <item x="1586"/>
        <item x="736"/>
        <item x="1715"/>
        <item x="1352"/>
        <item x="1795"/>
        <item x="1966"/>
        <item x="1125"/>
        <item x="2216"/>
        <item x="1325"/>
        <item x="554"/>
        <item x="493"/>
        <item x="1329"/>
        <item x="1483"/>
        <item x="1348"/>
        <item x="1338"/>
        <item x="1376"/>
        <item x="2465"/>
        <item x="1375"/>
        <item x="1021"/>
        <item x="935"/>
        <item x="1997"/>
        <item x="467"/>
        <item x="478"/>
        <item x="1481"/>
        <item x="1638"/>
        <item x="1839"/>
        <item x="1192"/>
        <item x="2520"/>
        <item x="2714"/>
        <item x="2713"/>
        <item x="1812"/>
        <item x="1741"/>
        <item x="297"/>
        <item x="1964"/>
        <item x="2281"/>
        <item x="624"/>
        <item x="835"/>
        <item x="676"/>
        <item x="571"/>
        <item x="2158"/>
        <item x="1888"/>
        <item x="1399"/>
        <item x="1291"/>
        <item x="855"/>
        <item x="790"/>
        <item x="1732"/>
        <item x="483"/>
        <item x="1042"/>
        <item x="1041"/>
        <item x="1847"/>
        <item x="755"/>
        <item x="670"/>
        <item x="469"/>
        <item x="2056"/>
        <item x="610"/>
        <item x="1724"/>
        <item x="2458"/>
        <item x="2232"/>
        <item x="1476"/>
        <item x="2266"/>
        <item x="960"/>
        <item x="463"/>
        <item x="1340"/>
        <item x="220"/>
        <item x="1113"/>
        <item x="1395"/>
        <item x="341"/>
        <item x="486"/>
        <item x="487"/>
        <item x="363"/>
        <item x="295"/>
        <item x="1295"/>
        <item x="418"/>
        <item x="1769"/>
        <item x="939"/>
        <item x="2275"/>
        <item x="691"/>
        <item x="689"/>
        <item x="1024"/>
        <item x="714"/>
        <item x="2164"/>
        <item x="1130"/>
        <item x="1630"/>
        <item x="1571"/>
        <item x="769"/>
        <item x="1220"/>
        <item x="582"/>
        <item x="1696"/>
        <item x="1756"/>
        <item x="502"/>
        <item x="1263"/>
        <item x="987"/>
        <item x="1829"/>
        <item x="681"/>
        <item x="1293"/>
        <item x="1327"/>
        <item x="1626"/>
        <item x="741"/>
        <item x="2432"/>
        <item x="1025"/>
        <item x="1646"/>
        <item x="2749"/>
        <item x="1729"/>
        <item x="707"/>
        <item x="1089"/>
        <item x="1505"/>
        <item x="1986"/>
        <item x="2476"/>
        <item x="773"/>
        <item x="2362"/>
        <item x="1285"/>
        <item x="2445"/>
        <item x="2744"/>
        <item x="2743"/>
        <item x="2212"/>
        <item x="1742"/>
        <item x="675"/>
        <item x="1989"/>
        <item x="409"/>
        <item x="852"/>
        <item x="1217"/>
        <item x="2003"/>
        <item x="1265"/>
        <item x="2301"/>
        <item x="856"/>
        <item x="2625"/>
        <item x="2672"/>
        <item x="1584"/>
        <item x="350"/>
        <item x="1310"/>
        <item x="148"/>
        <item x="147"/>
        <item x="1660"/>
        <item x="2080"/>
        <item x="2132"/>
        <item x="433"/>
        <item x="967"/>
        <item x="284"/>
        <item x="2268"/>
        <item x="692"/>
        <item x="690"/>
        <item x="1817"/>
        <item x="925"/>
        <item x="2019"/>
        <item x="2289"/>
        <item x="1190"/>
        <item x="1935"/>
        <item x="1377"/>
        <item x="1998"/>
        <item x="2054"/>
        <item x="1492"/>
        <item x="369"/>
        <item x="1754"/>
        <item x="2355"/>
        <item x="1818"/>
        <item x="2141"/>
        <item x="807"/>
        <item x="2207"/>
        <item x="2729"/>
        <item x="1055"/>
        <item x="910"/>
        <item x="1764"/>
        <item x="1368"/>
        <item x="329"/>
        <item x="383"/>
        <item x="2686"/>
        <item x="1347"/>
        <item x="2074"/>
        <item x="2052"/>
        <item x="596"/>
        <item x="1141"/>
        <item x="2493"/>
        <item x="937"/>
        <item x="1351"/>
        <item x="2348"/>
        <item x="775"/>
        <item x="767"/>
        <item x="2369"/>
        <item x="1524"/>
        <item x="1247"/>
        <item x="354"/>
        <item x="1932"/>
        <item x="660"/>
        <item x="1859"/>
        <item x="2653"/>
        <item x="559"/>
        <item x="1191"/>
        <item x="2286"/>
        <item x="1579"/>
        <item x="1364"/>
        <item x="2092"/>
        <item x="627"/>
        <item x="625"/>
        <item x="626"/>
        <item x="1477"/>
        <item x="908"/>
        <item x="1572"/>
        <item x="2481"/>
        <item x="2300"/>
        <item x="687"/>
        <item x="2433"/>
        <item x="1470"/>
        <item x="2459"/>
        <item x="661"/>
        <item x="2548"/>
        <item x="516"/>
        <item x="1545"/>
        <item x="924"/>
        <item x="1372"/>
        <item x="2047"/>
        <item x="1044"/>
        <item x="2358"/>
        <item x="673"/>
        <item x="1014"/>
        <item x="1573"/>
        <item x="2606"/>
        <item x="2365"/>
        <item x="1994"/>
        <item x="1017"/>
        <item x="2570"/>
        <item x="1281"/>
        <item x="1254"/>
        <item x="1838"/>
        <item x="599"/>
        <item x="697"/>
        <item x="345"/>
        <item x="1356"/>
        <item x="1611"/>
        <item x="1133"/>
        <item x="1132"/>
        <item x="2102"/>
        <item x="2762"/>
        <item x="2724"/>
        <item x="581"/>
        <item x="1120"/>
        <item x="1587"/>
        <item x="1114"/>
        <item x="2374"/>
        <item x="1895"/>
        <item x="460"/>
        <item x="2680"/>
        <item x="2419"/>
        <item x="1219"/>
        <item x="1284"/>
        <item x="1344"/>
        <item x="2705"/>
        <item x="1507"/>
        <item x="1578"/>
        <item x="1834"/>
        <item x="1955"/>
        <item x="1123"/>
        <item x="600"/>
        <item x="2453"/>
        <item x="1052"/>
        <item x="1961"/>
        <item x="2245"/>
        <item x="1223"/>
        <item x="1418"/>
        <item x="2613"/>
        <item x="353"/>
        <item x="2359"/>
        <item x="2155"/>
        <item x="2156"/>
        <item x="1484"/>
        <item x="426"/>
        <item x="2568"/>
        <item x="1538"/>
        <item x="515"/>
        <item x="1406"/>
        <item x="2349"/>
        <item x="1471"/>
        <item x="2605"/>
        <item x="2730"/>
        <item x="1371"/>
        <item x="2304"/>
        <item x="1637"/>
        <item x="752"/>
        <item x="995"/>
        <item x="1119"/>
        <item x="1824"/>
        <item x="849"/>
        <item x="2509"/>
        <item x="768"/>
        <item x="2227"/>
        <item x="1185"/>
        <item x="822"/>
        <item x="2409"/>
        <item x="2154"/>
        <item x="312"/>
        <item x="1568"/>
        <item x="843"/>
        <item x="1230"/>
        <item x="1116"/>
        <item x="2473"/>
        <item x="2383"/>
        <item x="1671"/>
        <item x="648"/>
        <item x="1575"/>
        <item x="2750"/>
        <item x="2468"/>
        <item x="2687"/>
        <item x="1558"/>
        <item x="2213"/>
        <item x="2496"/>
        <item x="2111"/>
        <item x="2214"/>
        <item x="2078"/>
        <item x="2196"/>
        <item x="1926"/>
        <item x="2147"/>
        <item x="2148"/>
        <item x="1198"/>
        <item x="1060"/>
        <item x="2752"/>
        <item x="1731"/>
        <item x="1672"/>
        <item x="328"/>
        <item x="1159"/>
        <item x="2709"/>
        <item x="2211"/>
        <item x="977"/>
        <item x="980"/>
        <item x="1408"/>
        <item x="1409"/>
        <item x="1846"/>
        <item x="1334"/>
        <item x="731"/>
        <item x="1539"/>
        <item x="2679"/>
        <item x="1140"/>
        <item x="1753"/>
        <item x="992"/>
        <item x="1362"/>
        <item x="1081"/>
        <item x="1287"/>
        <item x="2136"/>
        <item x="2530"/>
        <item x="1801"/>
        <item x="1346"/>
        <item x="2514"/>
        <item x="2246"/>
        <item x="1725"/>
        <item x="2085"/>
        <item x="441"/>
        <item x="1038"/>
        <item x="1186"/>
        <item x="2607"/>
        <item x="1636"/>
        <item x="2549"/>
        <item x="2764"/>
        <item x="1276"/>
        <item x="2609"/>
        <item x="1433"/>
        <item x="1093"/>
        <item x="1286"/>
        <item x="1763"/>
        <item x="938"/>
        <item x="1730"/>
        <item x="2347"/>
        <item x="2487"/>
        <item x="2486"/>
        <item x="651"/>
        <item x="1301"/>
        <item x="1107"/>
        <item x="2351"/>
        <item x="2439"/>
        <item x="2029"/>
        <item x="1631"/>
        <item x="1112"/>
        <item x="1440"/>
        <item x="410"/>
        <item x="1595"/>
        <item x="2226"/>
        <item x="1727"/>
        <item x="1547"/>
        <item x="291"/>
        <item x="2296"/>
        <item x="2345"/>
        <item x="402"/>
        <item x="2410"/>
        <item x="1936"/>
        <item x="2608"/>
        <item x="1209"/>
        <item x="2231"/>
        <item x="2542"/>
        <item x="528"/>
        <item x="313"/>
        <item x="2388"/>
        <item x="2086"/>
        <item x="1748"/>
        <item x="1808"/>
        <item x="349"/>
        <item x="717"/>
        <item x="871"/>
        <item x="265"/>
        <item x="917"/>
        <item x="2299"/>
        <item x="2460"/>
        <item x="1431"/>
        <item x="863"/>
        <item x="2599"/>
        <item x="1789"/>
        <item x="420"/>
        <item x="1554"/>
        <item x="2416"/>
        <item x="2021"/>
        <item x="1063"/>
        <item x="898"/>
        <item x="1001"/>
        <item x="2091"/>
        <item x="1188"/>
        <item x="429"/>
        <item x="1384"/>
        <item x="842"/>
        <item x="2464"/>
        <item x="702"/>
        <item x="1766"/>
        <item x="2060"/>
        <item x="1697"/>
        <item x="1886"/>
        <item x="406"/>
        <item x="1651"/>
        <item x="586"/>
        <item x="999"/>
        <item x="1196"/>
        <item x="897"/>
        <item x="2363"/>
        <item x="1374"/>
        <item x="382"/>
        <item x="888"/>
        <item x="1012"/>
        <item x="1535"/>
        <item x="1536"/>
        <item x="2727"/>
        <item x="2471"/>
        <item x="2315"/>
        <item x="1726"/>
        <item x="887"/>
        <item x="1876"/>
        <item x="1739"/>
        <item x="1127"/>
        <item x="1841"/>
        <item x="1551"/>
        <item x="1544"/>
        <item x="260"/>
        <item x="642"/>
        <item x="2258"/>
        <item x="544"/>
        <item x="916"/>
        <item x="2039"/>
        <item x="800"/>
        <item x="2745"/>
        <item x="1516"/>
        <item x="340"/>
        <item x="2081"/>
        <item x="1297"/>
        <item x="1212"/>
        <item x="636"/>
        <item x="2128"/>
        <item x="1407"/>
        <item x="598"/>
        <item x="695"/>
        <item x="981"/>
        <item x="1320"/>
        <item x="1765"/>
        <item x="2651"/>
        <item x="1541"/>
        <item x="1314"/>
        <item x="2408"/>
        <item x="1279"/>
        <item x="1707"/>
        <item x="1644"/>
        <item x="1920"/>
        <item x="1011"/>
        <item x="2726"/>
        <item x="1716"/>
        <item x="2110"/>
        <item x="2038"/>
        <item x="2683"/>
        <item x="1615"/>
        <item x="2499"/>
        <item x="427"/>
        <item x="637"/>
        <item x="1274"/>
        <item x="606"/>
        <item x="1091"/>
        <item x="1582"/>
        <item x="1706"/>
        <item x="2040"/>
        <item x="2440"/>
        <item x="1397"/>
        <item x="1488"/>
        <item x="2517"/>
        <item x="2721"/>
        <item x="792"/>
        <item x="1108"/>
        <item x="724"/>
        <item x="1849"/>
        <item x="1064"/>
        <item x="1468"/>
        <item x="941"/>
        <item x="2719"/>
        <item x="1245"/>
        <item x="1580"/>
        <item x="2420"/>
        <item x="2229"/>
        <item x="1613"/>
        <item x="1650"/>
        <item x="2550"/>
        <item x="2230"/>
        <item x="794"/>
        <item x="2648"/>
        <item x="1072"/>
        <item x="988"/>
        <item x="1485"/>
        <item x="1951"/>
        <item x="1102"/>
        <item x="2385"/>
        <item x="1705"/>
        <item x="2398"/>
        <item x="828"/>
        <item x="2580"/>
        <item x="622"/>
        <item x="477"/>
        <item x="454"/>
        <item x="344"/>
        <item x="2273"/>
        <item x="1527"/>
        <item x="1528"/>
        <item x="2436"/>
        <item x="2447"/>
        <item x="1704"/>
        <item x="438"/>
        <item x="2397"/>
        <item x="2396"/>
        <item x="2500"/>
        <item x="2768"/>
        <item x="2720"/>
        <item x="942"/>
        <item x="951"/>
        <item x="2503"/>
        <item x="1987"/>
        <item x="643"/>
        <item x="451"/>
        <item x="2182"/>
        <item x="2769"/>
        <item x="304"/>
        <item x="269"/>
        <item x="1207"/>
        <item x="1117"/>
        <item x="1806"/>
        <item x="2236"/>
        <item x="2502"/>
        <item x="1264"/>
        <item x="395"/>
        <item x="1088"/>
        <item x="1441"/>
        <item x="392"/>
        <item x="1667"/>
        <item x="1164"/>
        <item x="1302"/>
        <item x="2735"/>
        <item x="472"/>
        <item x="1100"/>
        <item x="2202"/>
        <item x="2707"/>
        <item x="2248"/>
        <item x="2379"/>
        <item x="1028"/>
        <item x="1759"/>
        <item x="971"/>
        <item x="1404"/>
        <item x="963"/>
        <item x="956"/>
        <item x="973"/>
        <item x="267"/>
        <item x="2371"/>
        <item x="1577"/>
        <item x="2501"/>
        <item x="464"/>
        <item x="831"/>
        <item x="1543"/>
        <item x="1378"/>
        <item x="2009"/>
        <item x="1414"/>
        <item x="922"/>
        <item x="431"/>
        <item x="2075"/>
        <item x="1814"/>
        <item x="1059"/>
        <item x="1610"/>
        <item x="1288"/>
        <item x="2411"/>
        <item x="726"/>
        <item x="2676"/>
        <item x="1109"/>
        <item x="2488"/>
        <item x="709"/>
        <item x="2376"/>
        <item x="2642"/>
        <item x="1357"/>
        <item x="479"/>
        <item x="1298"/>
        <item x="444"/>
        <item x="514"/>
        <item x="2204"/>
        <item x="432"/>
        <item x="2450"/>
        <item x="798"/>
        <item x="2554"/>
        <item x="851"/>
        <item x="2477"/>
        <item x="2393"/>
        <item x="1889"/>
        <item x="423"/>
        <item x="1642"/>
        <item x="1666"/>
        <item x="585"/>
        <item x="787"/>
        <item x="628"/>
        <item x="1437"/>
        <item x="825"/>
        <item x="1300"/>
        <item x="2339"/>
        <item x="1887"/>
        <item x="2364"/>
        <item x="833"/>
        <item x="1321"/>
        <item x="2731"/>
        <item x="1745"/>
        <item x="1099"/>
        <item x="2017"/>
        <item x="1918"/>
        <item x="965"/>
        <item x="823"/>
        <item x="2614"/>
        <item x="2203"/>
        <item x="259"/>
        <item x="2407"/>
        <item x="2108"/>
        <item x="475"/>
        <item x="526"/>
        <item x="1665"/>
        <item x="1473"/>
        <item x="388"/>
        <item x="2234"/>
        <item x="327"/>
        <item x="2466"/>
        <item x="342"/>
        <item x="907"/>
        <item x="886"/>
        <item x="1383"/>
        <item x="384"/>
        <item x="1564"/>
        <item x="2492"/>
        <item x="817"/>
        <item x="2321"/>
        <item x="2322"/>
        <item x="1197"/>
        <item x="1840"/>
        <item x="1195"/>
        <item x="1458"/>
        <item x="1434"/>
        <item x="448"/>
        <item x="2586"/>
        <item x="2122"/>
        <item x="1258"/>
        <item x="1592"/>
        <item x="1719"/>
        <item x="1616"/>
        <item x="2519"/>
        <item x="2342"/>
        <item x="1755"/>
        <item x="2595"/>
        <item x="1225"/>
        <item x="1537"/>
        <item x="1411"/>
        <item x="1952"/>
        <item x="1007"/>
        <item x="1800"/>
        <item x="1355"/>
        <item x="1090"/>
        <item x="608"/>
        <item x="2372"/>
        <item x="1250"/>
        <item x="385"/>
        <item x="2006"/>
        <item x="2058"/>
        <item x="2089"/>
        <item x="2265"/>
        <item x="1451"/>
        <item x="1452"/>
        <item x="2622"/>
        <item x="2241"/>
        <item x="1784"/>
        <item x="1899"/>
        <item x="1619"/>
        <item x="1166"/>
        <item x="1728"/>
        <item x="434"/>
        <item x="2766"/>
        <item x="966"/>
        <item x="983"/>
        <item x="1890"/>
        <item x="2678"/>
        <item x="2529"/>
        <item x="1122"/>
        <item x="2660"/>
        <item x="2563"/>
        <item x="2011"/>
        <item x="663"/>
        <item x="609"/>
        <item x="2748"/>
        <item x="1561"/>
        <item x="1142"/>
        <item x="2239"/>
        <item x="2070"/>
        <item x="2479"/>
        <item x="654"/>
        <item x="1922"/>
        <item x="1086"/>
        <item x="1518"/>
        <item x="881"/>
        <item x="1115"/>
        <item x="498"/>
        <item x="1788"/>
        <item x="2598"/>
        <item x="539"/>
        <item x="2696"/>
        <item x="2209"/>
        <item x="2736"/>
        <item x="911"/>
        <item x="715"/>
        <item x="592"/>
        <item x="2551"/>
        <item x="2125"/>
        <item x="401"/>
        <item x="1612"/>
        <item x="2725"/>
        <item x="2647"/>
        <item x="2621"/>
        <item x="1422"/>
        <item x="2354"/>
        <item x="2356"/>
        <item x="933"/>
        <item x="2394"/>
        <item x="2288"/>
        <item x="1337"/>
        <item x="2737"/>
        <item x="2130"/>
        <item x="1071"/>
        <item x="2208"/>
        <item x="594"/>
        <item x="774"/>
        <item x="1034"/>
        <item x="2495"/>
        <item x="1289"/>
        <item x="1354"/>
        <item x="2522"/>
        <item x="2623"/>
        <item x="953"/>
        <item x="2391"/>
        <item x="370"/>
        <item x="1210"/>
        <item x="2316"/>
        <item x="866"/>
        <item x="2442"/>
        <item x="903"/>
        <item x="1902"/>
        <item x="2235"/>
        <item x="2242"/>
        <item x="2005"/>
        <item x="1856"/>
        <item x="1703"/>
        <item x="2129"/>
        <item x="2560"/>
        <item x="2256"/>
        <item x="865"/>
        <item x="591"/>
        <item x="2032"/>
        <item x="1078"/>
        <item x="806"/>
        <item x="2681"/>
        <item x="2675"/>
        <item x="2674"/>
        <item x="535"/>
        <item x="1201"/>
        <item x="2761"/>
        <item x="2344"/>
        <item x="2237"/>
        <item x="1583"/>
        <item x="1290"/>
        <item x="2045"/>
        <item x="1124"/>
        <item x="270"/>
        <item x="1663"/>
        <item x="638"/>
        <item x="1919"/>
        <item x="2294"/>
        <item x="531"/>
        <item x="1562"/>
        <item x="2470"/>
        <item x="2552"/>
        <item x="2184"/>
        <item x="1087"/>
        <item x="2257"/>
        <item x="2418"/>
        <item x="2426"/>
        <item x="2036"/>
        <item x="2663"/>
        <item x="991"/>
        <item x="590"/>
        <item x="2399"/>
        <item x="2292"/>
        <item x="797"/>
        <item x="2096"/>
        <item x="2187"/>
        <item x="480"/>
        <item x="751"/>
        <item x="1517"/>
        <item x="2413"/>
        <item x="1760"/>
        <item x="634"/>
        <item x="1353"/>
        <item x="1232"/>
        <item x="2087"/>
        <item x="2770"/>
        <item x="819"/>
        <item x="818"/>
        <item x="1694"/>
        <item x="1722"/>
        <item x="1668"/>
        <item x="1299"/>
        <item x="710"/>
        <item x="1576"/>
        <item x="520"/>
        <item x="2682"/>
        <item x="979"/>
        <item x="2298"/>
        <item x="1432"/>
        <item x="2457"/>
        <item x="468"/>
        <item x="1529"/>
        <item x="982"/>
        <item x="1999"/>
        <item x="450"/>
        <item x="1330"/>
        <item x="2034"/>
        <item x="874"/>
        <item x="557"/>
        <item x="1179"/>
        <item x="2710"/>
        <item x="379"/>
        <item x="2765"/>
        <item x="2099"/>
        <item x="2303"/>
        <item x="2333"/>
        <item x="2695"/>
        <item x="2513"/>
        <item x="1588"/>
        <item x="631"/>
        <item x="873"/>
        <item x="1003"/>
        <item x="2031"/>
        <item x="1641"/>
        <item x="2381"/>
        <item x="2751"/>
        <item x="2561"/>
        <item x="2287"/>
        <item x="2018"/>
        <item x="2553"/>
        <item x="1240"/>
        <item x="525"/>
        <item x="1131"/>
        <item x="2650"/>
        <item x="1774"/>
        <item x="1821"/>
        <item x="789"/>
        <item x="1172"/>
        <item x="537"/>
        <item x="1585"/>
        <item x="2244"/>
        <item x="2463"/>
        <item x="2338"/>
        <item x="289"/>
        <item x="1013"/>
        <item x="1737"/>
        <item x="1426"/>
        <item x="303"/>
        <item x="2665"/>
        <item x="885"/>
        <item x="597"/>
        <item x="2617"/>
        <item x="952"/>
        <item x="1253"/>
        <item x="904"/>
        <item x="2313"/>
        <item x="2454"/>
        <item x="629"/>
        <item x="1467"/>
        <item x="2179"/>
        <item x="1664"/>
        <item x="958"/>
        <item x="2323"/>
        <item x="913"/>
        <item x="2222"/>
        <item x="372"/>
        <item x="2343"/>
        <item x="1868"/>
        <item x="1783"/>
        <item x="453"/>
        <item x="985"/>
        <item x="2474"/>
        <item x="2014"/>
        <item x="850"/>
        <item x="1151"/>
        <item x="701"/>
        <item x="1534"/>
        <item x="2319"/>
        <item x="2546"/>
        <item x="1386"/>
        <item x="2307"/>
        <item x="1787"/>
        <item x="1549"/>
        <item x="2511"/>
        <item x="2210"/>
        <item x="2370"/>
        <item x="1018"/>
        <item x="1790"/>
        <item x="2008"/>
        <item x="1255"/>
        <item x="1598"/>
        <item x="1785"/>
        <item x="2484"/>
        <item x="2389"/>
        <item x="1118"/>
        <item x="2620"/>
        <item x="2733"/>
        <item x="1486"/>
        <item x="1082"/>
        <item x="2101"/>
        <item x="641"/>
        <item x="2534"/>
        <item x="2455"/>
        <item x="2157"/>
        <item x="2767"/>
        <item x="2626"/>
        <item x="2377"/>
        <item x="1944"/>
        <item x="2165"/>
        <item x="1560"/>
        <item x="2619"/>
        <item x="2449"/>
        <item x="2649"/>
        <item x="1027"/>
        <item x="2384"/>
        <item x="1504"/>
        <item x="1098"/>
        <item x="1396"/>
        <item x="868"/>
        <item x="808"/>
        <item x="848"/>
        <item x="2118"/>
        <item x="2220"/>
        <item x="2205"/>
        <item x="1939"/>
        <item x="2498"/>
        <item x="1036"/>
        <item x="2668"/>
        <item x="2532"/>
        <item x="1009"/>
        <item x="2446"/>
        <item x="351"/>
        <item x="1030"/>
        <item x="2567"/>
        <item x="1853"/>
        <item x="1436"/>
        <item x="2524"/>
        <item x="2221"/>
        <item x="1234"/>
        <item x="1101"/>
        <item x="2664"/>
        <item x="1823"/>
        <item x="2618"/>
        <item x="391"/>
        <item x="2732"/>
        <item x="527"/>
        <item x="2027"/>
        <item x="1345"/>
        <item x="422"/>
        <item x="1106"/>
        <item x="2137"/>
        <item x="1163"/>
        <item x="2233"/>
        <item x="895"/>
        <item x="2044"/>
        <item x="2169"/>
        <item x="1933"/>
        <item x="2456"/>
        <item x="443"/>
        <item x="2461"/>
        <item x="2574"/>
        <item x="669"/>
        <item x="1597"/>
        <item x="2043"/>
        <item x="2535"/>
        <item x="2575"/>
        <item x="2293"/>
        <item x="397"/>
        <item x="1105"/>
        <item x="2694"/>
        <item x="2240"/>
        <item x="390"/>
        <item x="1913"/>
        <item x="1006"/>
        <item x="1956"/>
        <item x="1489"/>
        <item x="649"/>
        <item x="756"/>
        <item x="1010"/>
        <item x="1718"/>
        <item x="1490"/>
        <item x="1747"/>
        <item x="2223"/>
        <item x="2201"/>
        <item x="2068"/>
        <item x="2632"/>
        <item x="2489"/>
        <item x="1446"/>
        <item x="1589"/>
        <item x="2189"/>
        <item x="2336"/>
        <item x="2098"/>
        <item x="1277"/>
        <item x="2722"/>
        <item x="2600"/>
        <item x="2602"/>
        <item x="2012"/>
        <item x="2278"/>
        <item x="2693"/>
        <item x="815"/>
        <item x="1816"/>
        <item x="1712"/>
        <item x="1111"/>
        <item x="1682"/>
        <item x="1854"/>
        <item x="2306"/>
        <item x="393"/>
        <item x="538"/>
        <item x="2658"/>
        <item x="1178"/>
        <item x="1363"/>
        <item x="821"/>
        <item x="2302"/>
        <item x="506"/>
        <item x="1110"/>
        <item x="2485"/>
        <item x="954"/>
        <item x="2114"/>
        <item x="2115"/>
        <item x="1260"/>
        <item x="1931"/>
        <item x="301"/>
        <item x="2527"/>
        <item x="1365"/>
        <item x="2046"/>
        <item x="2584"/>
        <item x="2028"/>
        <item x="2026"/>
        <item x="2564"/>
        <item x="2337"/>
        <item x="893"/>
        <item x="2199"/>
        <item x="1067"/>
        <item x="2448"/>
        <item x="1175"/>
        <item x="1542"/>
        <item x="2013"/>
        <item x="2015"/>
        <item x="1427"/>
        <item x="2100"/>
        <item x="2573"/>
        <item x="1934"/>
        <item x="381"/>
        <item x="2469"/>
        <item x="2030"/>
        <item x="1425"/>
        <item x="820"/>
        <item x="2525"/>
        <item x="407"/>
        <item x="1303"/>
        <item x="2753"/>
        <item x="290"/>
        <item x="1796"/>
        <item x="1530"/>
        <item x="2593"/>
        <item x="867"/>
        <item x="1629"/>
        <item x="1271"/>
        <item x="1474"/>
        <item x="795"/>
        <item x="1594"/>
        <item x="711"/>
        <item x="1029"/>
        <item x="2431"/>
        <item x="1735"/>
        <item x="616"/>
        <item x="1267"/>
        <item x="2367"/>
        <item x="2200"/>
        <item x="1699"/>
        <item x="1563"/>
        <item x="2334"/>
        <item x="2763"/>
        <item x="890"/>
        <item x="1205"/>
        <item x="2558"/>
        <item x="2269"/>
        <item x="1270"/>
        <item x="2395"/>
        <item x="2069"/>
        <item x="2097"/>
        <item x="1751"/>
        <item x="2225"/>
        <item x="964"/>
        <item x="2353"/>
        <item x="311"/>
        <item x="405"/>
        <item x="2126"/>
        <item x="1256"/>
        <item x="2475"/>
        <item x="2630"/>
        <item x="1415"/>
        <item x="1925"/>
        <item x="2577"/>
        <item x="378"/>
        <item x="2067"/>
        <item x="630"/>
        <item x="1701"/>
        <item x="1511"/>
        <item x="894"/>
        <item x="2657"/>
        <item x="1669"/>
        <item x="1670"/>
        <item x="1661"/>
        <item x="730"/>
        <item x="1157"/>
        <item x="1740"/>
        <item x="614"/>
        <item x="1717"/>
        <item x="2512"/>
        <item x="1531"/>
        <item x="814"/>
        <item x="1461"/>
        <item x="1462"/>
        <item x="2181"/>
        <item x="1743"/>
        <item x="2001"/>
        <item x="2041"/>
        <item x="883"/>
        <item x="2603"/>
        <item x="1412"/>
        <item x="826"/>
        <item x="857"/>
        <item x="1487"/>
        <item x="2382"/>
        <item x="1953"/>
        <item x="1257"/>
        <item x="2277"/>
        <item x="2049"/>
        <item x="2048"/>
        <item x="2508"/>
        <item x="1628"/>
        <item x="2569"/>
        <item x="2555"/>
        <item x="1746"/>
        <item x="1622"/>
        <item x="1627"/>
        <item x="533"/>
        <item x="523"/>
        <item x="1896"/>
        <item x="1156"/>
        <item x="380"/>
        <item x="1781"/>
        <item x="876"/>
        <item x="2166"/>
        <item x="347"/>
        <item x="1744"/>
        <item x="2428"/>
        <item x="1423"/>
        <item x="1450"/>
        <item x="635"/>
        <item x="2518"/>
        <item x="2121"/>
        <item x="1184"/>
        <item x="1550"/>
        <item x="470"/>
        <item x="2112"/>
        <item x="1424"/>
        <item x="473"/>
        <item x="2579"/>
        <item x="2662"/>
        <item x="2064"/>
        <item x="2716"/>
        <item x="1673"/>
        <item x="2109"/>
        <item x="1460"/>
        <item x="1459"/>
        <item x="872"/>
        <item x="1869"/>
        <item x="1916"/>
        <item x="2311"/>
        <item x="1923"/>
        <item x="1652"/>
        <item x="1807"/>
        <item x="838"/>
        <item x="2491"/>
        <item x="394"/>
        <item x="1793"/>
        <item x="1552"/>
        <item x="2480"/>
        <item x="2035"/>
        <item x="2116"/>
        <item x="2033"/>
        <item x="2002"/>
        <item x="474"/>
        <item x="994"/>
        <item x="2051"/>
        <item x="2734"/>
        <item x="1144"/>
        <item x="1068"/>
        <item x="2746"/>
        <item x="2629"/>
        <item x="1826"/>
        <item x="1165"/>
        <item x="959"/>
        <item x="1180"/>
        <item x="2255"/>
        <item x="766"/>
        <item x="877"/>
        <item x="1954"/>
        <item x="2670"/>
        <item x="1401"/>
        <item x="1496"/>
        <item x="611"/>
        <item x="758"/>
        <item x="1218"/>
        <item x="2462"/>
        <item x="1202"/>
        <item x="2050"/>
        <item x="2082"/>
        <item x="896"/>
        <item x="891"/>
        <item x="2191"/>
        <item x="1183"/>
        <item x="2392"/>
        <item x="1040"/>
        <item x="1336"/>
        <item x="2071"/>
        <item x="2057"/>
        <item x="2578"/>
        <item x="840"/>
        <item x="2094"/>
        <item x="2666"/>
        <item x="2633"/>
        <item x="1004"/>
        <item x="1469"/>
        <item x="1146"/>
        <item x="1046"/>
        <item x="2023"/>
        <item x="2616"/>
        <item x="2117"/>
        <item x="1154"/>
        <item x="2063"/>
        <item x="1204"/>
        <item x="1825"/>
        <item x="2093"/>
        <item x="2352"/>
        <item x="1194"/>
        <item x="1413"/>
        <item x="1910"/>
        <item x="1454"/>
        <item x="2490"/>
        <item x="1828"/>
        <item x="1278"/>
        <item x="1872"/>
        <item x="2305"/>
        <item x="1008"/>
        <item x="839"/>
        <item x="2747"/>
        <item x="827"/>
        <item x="1403"/>
        <item x="2594"/>
        <item x="1475"/>
        <item x="1002"/>
        <item x="452"/>
        <item x="2510"/>
        <item x="1900"/>
        <item x="2596"/>
        <item x="1532"/>
        <item x="1430"/>
        <item x="2515"/>
        <item x="1698"/>
        <item x="1237"/>
        <item x="2253"/>
        <item x="604"/>
        <item x="1548"/>
        <item x="1005"/>
        <item x="1453"/>
        <item x="1873"/>
        <item x="603"/>
        <item x="1924"/>
        <item x="837"/>
        <item x="1581"/>
        <item x="1797"/>
        <item x="1023"/>
        <item x="1533"/>
        <item x="2065"/>
        <item x="2053"/>
        <item x="640"/>
        <item x="2556"/>
        <item x="1792"/>
        <item x="2423"/>
        <item x="1236"/>
        <item x="1736"/>
        <item x="2312"/>
        <item x="1280"/>
        <item x="1870"/>
        <item x="2270"/>
        <item x="875"/>
        <item x="1700"/>
        <item x="1145"/>
        <item x="1574"/>
        <item x="2615"/>
        <item x="1026"/>
        <item x="2654"/>
        <item x="1162"/>
        <item x="2585"/>
        <item x="1762"/>
        <item x="2424"/>
        <item x="2405"/>
        <item x="2635"/>
        <item x="1871"/>
        <item x="2106"/>
        <item x="1844"/>
        <item x="1200"/>
        <item x="909"/>
        <item x="1444"/>
        <item x="1193"/>
        <item x="1155"/>
        <item x="2557"/>
        <item x="882"/>
        <item x="1421"/>
        <item x="1103"/>
        <item x="2088"/>
        <item x="602"/>
        <item x="1866"/>
        <item x="2610"/>
        <item x="1182"/>
        <item x="989"/>
        <item x="1066"/>
        <item x="1512"/>
        <item x="2022"/>
        <item x="1048"/>
        <item x="2572"/>
        <item x="1921"/>
        <item x="1138"/>
        <item x="2583"/>
        <item x="1885"/>
        <item x="2634"/>
        <item x="2589"/>
        <item x="532"/>
        <item x="1905"/>
        <item x="2591"/>
        <item x="870"/>
        <item x="1897"/>
        <item x="1463"/>
        <item x="878"/>
        <item x="2659"/>
        <item x="892"/>
        <item x="1065"/>
        <item x="879"/>
        <item x="1723"/>
        <item x="1104"/>
        <item x="1022"/>
        <item x="1181"/>
        <item x="1805"/>
        <item x="1466"/>
        <item x="813"/>
        <item x="2636"/>
        <item x="2521"/>
        <item x="1147"/>
        <item x="1898"/>
        <item x="1623"/>
        <item x="1676"/>
        <item x="1674"/>
        <item x="1659"/>
        <item x="1657"/>
        <item x="1653"/>
        <item x="858"/>
        <item x="880"/>
        <item x="757"/>
        <item x="447"/>
        <item x="1069"/>
        <item x="889"/>
        <item x="700"/>
        <item x="1189"/>
        <item x="1448"/>
        <item x="1820"/>
        <item x="1268"/>
        <item x="2688"/>
        <item x="2559"/>
        <item x="1815"/>
        <item x="1045"/>
        <item x="1927"/>
        <item x="1032"/>
        <item x="961"/>
        <item x="2543"/>
        <item x="1827"/>
        <item x="1914"/>
        <item x="2669"/>
        <item x="2590"/>
        <item x="1047"/>
        <item x="2612"/>
        <item x="2095"/>
        <item x="1070"/>
        <item x="1000"/>
        <item x="650"/>
        <item x="984"/>
        <item x="2671"/>
        <item x="1472"/>
        <item x="1857"/>
        <item x="1749"/>
        <item x="2581"/>
        <item x="869"/>
        <item x="612"/>
        <item x="2655"/>
        <item x="2536"/>
        <item x="639"/>
        <item x="1901"/>
        <item x="2643"/>
        <item x="1867"/>
        <item x="1912"/>
        <item x="962"/>
        <item x="1904"/>
        <item x="1915"/>
        <item x="1804"/>
        <item x="2604"/>
        <item x="2728"/>
        <item x="2638"/>
        <item x="633"/>
        <item x="1621"/>
        <item x="1911"/>
        <item x="2640"/>
        <item x="1031"/>
        <item x="2592"/>
        <item x="2656"/>
        <item x="2310"/>
        <item x="1903"/>
        <item x="2644"/>
        <item x="2422"/>
        <item x="2637"/>
        <item x="1803"/>
        <item x="2611"/>
        <item x="2639"/>
        <item x="2533"/>
        <item x="2571"/>
        <item x="2684"/>
        <item x="51"/>
        <item x="2641"/>
        <item x="2582"/>
        <item x="655"/>
        <item x="2771"/>
        <item t="default"/>
      </items>
    </pivotField>
    <pivotField compact="0" outline="0" showAll="0"/>
    <pivotField compact="0" outline="0" showAll="0"/>
    <pivotField dataField="1" compact="0" outline="0" showAll="0">
      <items count="2791">
        <item x="851"/>
        <item x="1412"/>
        <item x="2251"/>
        <item x="2358"/>
        <item x="1245"/>
        <item x="953"/>
        <item x="1986"/>
        <item x="1985"/>
        <item x="1383"/>
        <item x="941"/>
        <item x="102"/>
        <item x="958"/>
        <item x="957"/>
        <item x="103"/>
        <item x="125"/>
        <item x="936"/>
        <item x="522"/>
        <item x="771"/>
        <item x="749"/>
        <item x="743"/>
        <item x="1178"/>
        <item x="576"/>
        <item x="1146"/>
        <item x="255"/>
        <item x="101"/>
        <item x="1053"/>
        <item x="412"/>
        <item x="34"/>
        <item x="605"/>
        <item x="965"/>
        <item x="956"/>
        <item x="1769"/>
        <item x="2298"/>
        <item x="262"/>
        <item x="43"/>
        <item x="252"/>
        <item x="168"/>
        <item x="0"/>
        <item x="716"/>
        <item x="76"/>
        <item x="121"/>
        <item x="120"/>
        <item x="763"/>
        <item x="812"/>
        <item x="809"/>
        <item x="796"/>
        <item x="1160"/>
        <item x="806"/>
        <item x="840"/>
        <item x="709"/>
        <item x="2028"/>
        <item x="436"/>
        <item x="214"/>
        <item x="1830"/>
        <item x="1184"/>
        <item x="1633"/>
        <item x="1663"/>
        <item x="191"/>
        <item x="846"/>
        <item x="240"/>
        <item x="738"/>
        <item x="74"/>
        <item x="1914"/>
        <item x="1915"/>
        <item x="1885"/>
        <item x="928"/>
        <item x="1883"/>
        <item x="954"/>
        <item x="55"/>
        <item x="1608"/>
        <item x="1607"/>
        <item x="127"/>
        <item x="128"/>
        <item x="1256"/>
        <item x="213"/>
        <item x="984"/>
        <item x="212"/>
        <item x="35"/>
        <item x="1226"/>
        <item x="985"/>
        <item x="1000"/>
        <item x="246"/>
        <item x="298"/>
        <item x="123"/>
        <item x="811"/>
        <item x="1887"/>
        <item x="1888"/>
        <item x="1692"/>
        <item x="336"/>
        <item x="171"/>
        <item x="78"/>
        <item x="236"/>
        <item x="56"/>
        <item x="1528"/>
        <item x="291"/>
        <item x="695"/>
        <item x="1858"/>
        <item x="237"/>
        <item x="58"/>
        <item x="253"/>
        <item x="80"/>
        <item x="239"/>
        <item x="1981"/>
        <item x="1965"/>
        <item x="216"/>
        <item x="122"/>
        <item x="53"/>
        <item x="940"/>
        <item x="218"/>
        <item x="98"/>
        <item x="60"/>
        <item x="1410"/>
        <item x="1851"/>
        <item x="764"/>
        <item x="452"/>
        <item x="1853"/>
        <item x="1949"/>
        <item x="36"/>
        <item x="209"/>
        <item x="694"/>
        <item x="242"/>
        <item x="57"/>
        <item x="1158"/>
        <item x="1159"/>
        <item x="803"/>
        <item x="924"/>
        <item x="792"/>
        <item x="839"/>
        <item x="1325"/>
        <item x="521"/>
        <item x="317"/>
        <item x="410"/>
        <item x="429"/>
        <item x="1302"/>
        <item x="1953"/>
        <item x="588"/>
        <item x="437"/>
        <item x="1567"/>
        <item x="1967"/>
        <item x="190"/>
        <item x="2179"/>
        <item x="241"/>
        <item x="82"/>
        <item x="2714"/>
        <item x="2715"/>
        <item x="1089"/>
        <item x="677"/>
        <item x="1527"/>
        <item x="87"/>
        <item x="1398"/>
        <item x="119"/>
        <item x="855"/>
        <item x="63"/>
        <item x="292"/>
        <item x="293"/>
        <item x="756"/>
        <item x="739"/>
        <item x="100"/>
        <item x="170"/>
        <item x="1232"/>
        <item x="13"/>
        <item x="109"/>
        <item x="265"/>
        <item x="1521"/>
        <item x="11"/>
        <item x="12"/>
        <item x="247"/>
        <item x="106"/>
        <item x="1149"/>
        <item x="624"/>
        <item x="238"/>
        <item x="1509"/>
        <item x="110"/>
        <item x="1818"/>
        <item x="468"/>
        <item x="575"/>
        <item x="1243"/>
        <item x="345"/>
        <item x="411"/>
        <item x="2113"/>
        <item x="59"/>
        <item x="264"/>
        <item x="675"/>
        <item x="1106"/>
        <item x="95"/>
        <item x="564"/>
        <item x="245"/>
        <item x="129"/>
        <item x="2777"/>
        <item x="66"/>
        <item x="742"/>
        <item x="563"/>
        <item x="130"/>
        <item x="592"/>
        <item x="568"/>
        <item x="41"/>
        <item x="1332"/>
        <item x="178"/>
        <item x="1696"/>
        <item x="1216"/>
        <item x="21"/>
        <item x="217"/>
        <item x="1641"/>
        <item x="243"/>
        <item x="332"/>
        <item x="789"/>
        <item x="1810"/>
        <item x="15"/>
        <item x="62"/>
        <item x="1474"/>
        <item x="86"/>
        <item x="557"/>
        <item x="65"/>
        <item x="250"/>
        <item x="148"/>
        <item x="211"/>
        <item x="794"/>
        <item x="793"/>
        <item x="1138"/>
        <item x="530"/>
        <item x="188"/>
        <item x="189"/>
        <item x="85"/>
        <item x="54"/>
        <item x="71"/>
        <item x="79"/>
        <item x="1329"/>
        <item x="276"/>
        <item x="1389"/>
        <item x="1578"/>
        <item x="1784"/>
        <item x="1238"/>
        <item x="84"/>
        <item x="1642"/>
        <item x="133"/>
        <item x="513"/>
        <item x="52"/>
        <item x="77"/>
        <item x="1917"/>
        <item x="61"/>
        <item x="72"/>
        <item x="5"/>
        <item x="37"/>
        <item x="38"/>
        <item x="558"/>
        <item x="260"/>
        <item x="172"/>
        <item x="589"/>
        <item x="428"/>
        <item x="104"/>
        <item x="2004"/>
        <item x="986"/>
        <item x="591"/>
        <item x="584"/>
        <item x="1695"/>
        <item x="2521"/>
        <item x="2178"/>
        <item x="1429"/>
        <item x="1090"/>
        <item x="821"/>
        <item x="1788"/>
        <item x="331"/>
        <item x="280"/>
        <item x="370"/>
        <item x="346"/>
        <item x="693"/>
        <item x="735"/>
        <item x="378"/>
        <item x="2070"/>
        <item x="215"/>
        <item x="1404"/>
        <item x="92"/>
        <item x="90"/>
        <item x="2008"/>
        <item x="3"/>
        <item x="1945"/>
        <item x="210"/>
        <item x="251"/>
        <item x="2648"/>
        <item x="512"/>
        <item x="1697"/>
        <item x="1806"/>
        <item x="1900"/>
        <item x="2227"/>
        <item x="502"/>
        <item x="134"/>
        <item x="408"/>
        <item x="145"/>
        <item x="46"/>
        <item x="552"/>
        <item x="268"/>
        <item x="1315"/>
        <item x="1662"/>
        <item x="1632"/>
        <item x="401"/>
        <item x="105"/>
        <item x="2775"/>
        <item x="1869"/>
        <item x="1868"/>
        <item x="1400"/>
        <item x="820"/>
        <item x="819"/>
        <item x="1872"/>
        <item x="1873"/>
        <item x="1728"/>
        <item x="1729"/>
        <item x="2604"/>
        <item x="696"/>
        <item x="263"/>
        <item x="795"/>
        <item x="1785"/>
        <item x="1758"/>
        <item x="1086"/>
        <item x="451"/>
        <item x="938"/>
        <item x="581"/>
        <item x="1899"/>
        <item x="29"/>
        <item x="28"/>
        <item x="2453"/>
        <item x="64"/>
        <item x="249"/>
        <item x="670"/>
        <item x="203"/>
        <item x="676"/>
        <item x="20"/>
        <item x="1871"/>
        <item x="32"/>
        <item x="33"/>
        <item x="578"/>
        <item x="520"/>
        <item x="755"/>
        <item x="88"/>
        <item x="982"/>
        <item x="1369"/>
        <item x="1517"/>
        <item x="287"/>
        <item x="193"/>
        <item x="192"/>
        <item x="758"/>
        <item x="235"/>
        <item x="234"/>
        <item x="26"/>
        <item x="1025"/>
        <item x="1026"/>
        <item x="427"/>
        <item x="107"/>
        <item x="42"/>
        <item x="1399"/>
        <item x="99"/>
        <item x="81"/>
        <item x="1391"/>
        <item x="1719"/>
        <item x="1886"/>
        <item x="1575"/>
        <item x="89"/>
        <item x="9"/>
        <item x="844"/>
        <item x="2111"/>
        <item x="1420"/>
        <item x="1648"/>
        <item x="1144"/>
        <item x="159"/>
        <item x="1489"/>
        <item x="1487"/>
        <item x="266"/>
        <item x="508"/>
        <item x="1084"/>
        <item x="560"/>
        <item x="1316"/>
        <item x="75"/>
        <item x="1838"/>
        <item x="1059"/>
        <item x="2000"/>
        <item x="285"/>
        <item x="524"/>
        <item x="909"/>
        <item x="244"/>
        <item x="2276"/>
        <item x="1292"/>
        <item x="160"/>
        <item x="1693"/>
        <item x="448"/>
        <item x="158"/>
        <item x="723"/>
        <item x="1786"/>
        <item x="1819"/>
        <item x="1060"/>
        <item x="503"/>
        <item x="529"/>
        <item x="955"/>
        <item x="516"/>
        <item x="507"/>
        <item x="283"/>
        <item x="939"/>
        <item x="931"/>
        <item x="1314"/>
        <item x="1613"/>
        <item x="1612"/>
        <item x="1687"/>
        <item x="24"/>
        <item x="220"/>
        <item x="248"/>
        <item x="67"/>
        <item x="1860"/>
        <item x="663"/>
        <item x="942"/>
        <item x="347"/>
        <item x="607"/>
        <item x="116"/>
        <item x="519"/>
        <item x="1787"/>
        <item x="533"/>
        <item x="458"/>
        <item x="423"/>
        <item x="1224"/>
        <item x="525"/>
        <item x="319"/>
        <item x="367"/>
        <item x="2081"/>
        <item x="7"/>
        <item x="1827"/>
        <item x="570"/>
        <item x="177"/>
        <item x="1716"/>
        <item x="1564"/>
        <item x="2"/>
        <item x="1253"/>
        <item x="2170"/>
        <item x="2115"/>
        <item x="8"/>
        <item x="504"/>
        <item x="44"/>
        <item x="1352"/>
        <item x="97"/>
        <item x="2605"/>
        <item x="227"/>
        <item x="167"/>
        <item x="131"/>
        <item x="710"/>
        <item x="561"/>
        <item x="2183"/>
        <item x="385"/>
        <item x="386"/>
        <item x="634"/>
        <item x="254"/>
        <item x="141"/>
        <item x="791"/>
        <item x="2003"/>
        <item x="856"/>
        <item x="1892"/>
        <item x="1891"/>
        <item x="1859"/>
        <item x="184"/>
        <item x="183"/>
        <item x="1978"/>
        <item x="18"/>
        <item x="111"/>
        <item x="2127"/>
        <item x="580"/>
        <item x="2348"/>
        <item x="25"/>
        <item x="707"/>
        <item x="1085"/>
        <item x="350"/>
        <item x="496"/>
        <item x="1999"/>
        <item x="732"/>
        <item x="161"/>
        <item x="2121"/>
        <item x="1548"/>
        <item x="1341"/>
        <item x="1506"/>
        <item x="1701"/>
        <item x="2720"/>
        <item x="586"/>
        <item x="2442"/>
        <item x="1285"/>
        <item x="1775"/>
        <item x="1234"/>
        <item x="1987"/>
        <item x="1982"/>
        <item x="306"/>
        <item x="2063"/>
        <item x="329"/>
        <item x="83"/>
        <item x="1403"/>
        <item x="10"/>
        <item x="267"/>
        <item x="1968"/>
        <item x="1890"/>
        <item x="2299"/>
        <item x="1574"/>
        <item x="617"/>
        <item x="373"/>
        <item x="1686"/>
        <item x="1502"/>
        <item x="760"/>
        <item x="775"/>
        <item x="2067"/>
        <item x="368"/>
        <item x="1322"/>
        <item x="278"/>
        <item x="786"/>
        <item x="1326"/>
        <item x="719"/>
        <item x="73"/>
        <item x="1718"/>
        <item x="112"/>
        <item x="822"/>
        <item x="284"/>
        <item x="679"/>
        <item x="1839"/>
        <item x="68"/>
        <item x="1802"/>
        <item x="1790"/>
        <item x="1006"/>
        <item x="1561"/>
        <item x="1901"/>
        <item x="1902"/>
        <item x="1698"/>
        <item x="1778"/>
        <item x="1779"/>
        <item x="205"/>
        <item x="815"/>
        <item x="286"/>
        <item x="1168"/>
        <item x="221"/>
        <item x="678"/>
        <item x="1401"/>
        <item x="19"/>
        <item x="114"/>
        <item x="1703"/>
        <item x="297"/>
        <item x="1685"/>
        <item x="118"/>
        <item x="2193"/>
        <item x="174"/>
        <item x="826"/>
        <item x="753"/>
        <item x="1699"/>
        <item x="1970"/>
        <item x="1197"/>
        <item x="1742"/>
        <item x="1252"/>
        <item x="1225"/>
        <item x="2032"/>
        <item x="2131"/>
        <item x="664"/>
        <item x="290"/>
        <item x="555"/>
        <item x="517"/>
        <item x="1351"/>
        <item x="515"/>
        <item x="925"/>
        <item x="577"/>
        <item x="1844"/>
        <item x="682"/>
        <item x="1625"/>
        <item x="1609"/>
        <item x="166"/>
        <item x="1500"/>
        <item x="628"/>
        <item x="1087"/>
        <item x="478"/>
        <item x="1515"/>
        <item x="1783"/>
        <item x="348"/>
        <item x="1248"/>
        <item x="1064"/>
        <item x="310"/>
        <item x="857"/>
        <item x="1840"/>
        <item x="70"/>
        <item x="864"/>
        <item x="1951"/>
        <item x="2148"/>
        <item x="1916"/>
        <item x="1780"/>
        <item x="182"/>
        <item x="1136"/>
        <item x="1342"/>
        <item x="1327"/>
        <item x="1105"/>
        <item x="531"/>
        <item x="300"/>
        <item x="2146"/>
        <item x="494"/>
        <item x="93"/>
        <item x="2272"/>
        <item x="355"/>
        <item x="1530"/>
        <item x="1333"/>
        <item x="379"/>
        <item x="1766"/>
        <item x="2091"/>
        <item x="96"/>
        <item x="259"/>
        <item x="163"/>
        <item x="299"/>
        <item x="534"/>
        <item x="683"/>
        <item x="2774"/>
        <item x="1957"/>
        <item x="1397"/>
        <item x="590"/>
        <item x="1466"/>
        <item x="351"/>
        <item x="2181"/>
        <item x="208"/>
        <item x="1950"/>
        <item x="2069"/>
        <item x="113"/>
        <item x="542"/>
        <item x="1318"/>
        <item x="2225"/>
        <item x="978"/>
        <item x="223"/>
        <item x="757"/>
        <item x="380"/>
        <item x="1008"/>
        <item x="49"/>
        <item x="1503"/>
        <item x="2459"/>
        <item x="2458"/>
        <item x="274"/>
        <item x="1863"/>
        <item x="2271"/>
        <item x="371"/>
        <item x="1889"/>
        <item x="2160"/>
        <item x="2159"/>
        <item x="774"/>
        <item x="22"/>
        <item x="23"/>
        <item x="376"/>
        <item x="979"/>
        <item x="314"/>
        <item x="273"/>
        <item x="364"/>
        <item x="40"/>
        <item x="39"/>
        <item x="1508"/>
        <item x="275"/>
        <item x="950"/>
        <item x="124"/>
        <item x="1722"/>
        <item x="667"/>
        <item x="1817"/>
        <item x="1954"/>
        <item x="126"/>
        <item x="4"/>
        <item x="337"/>
        <item x="1529"/>
        <item x="1094"/>
        <item x="469"/>
        <item x="295"/>
        <item x="1336"/>
        <item x="147"/>
        <item x="27"/>
        <item x="1221"/>
        <item x="980"/>
        <item x="374"/>
        <item x="1293"/>
        <item x="759"/>
        <item x="1360"/>
        <item x="1334"/>
        <item x="320"/>
        <item x="318"/>
        <item x="1139"/>
        <item x="1218"/>
        <item x="94"/>
        <item x="1746"/>
        <item x="731"/>
        <item x="2773"/>
        <item x="473"/>
        <item x="2015"/>
        <item x="258"/>
        <item x="737"/>
        <item x="1996"/>
        <item x="1030"/>
        <item x="1179"/>
        <item x="1323"/>
        <item x="222"/>
        <item x="1345"/>
        <item x="117"/>
        <item x="467"/>
        <item x="1821"/>
        <item x="729"/>
        <item x="2718"/>
        <item x="162"/>
        <item x="1402"/>
        <item x="1095"/>
        <item x="322"/>
        <item x="338"/>
        <item x="842"/>
        <item x="2154"/>
        <item x="2153"/>
        <item x="869"/>
        <item x="1395"/>
        <item x="2074"/>
        <item x="1306"/>
        <item x="305"/>
        <item x="304"/>
        <item x="631"/>
        <item x="1721"/>
        <item x="377"/>
        <item x="321"/>
        <item x="2716"/>
        <item x="2717"/>
        <item x="2268"/>
        <item x="1430"/>
        <item x="959"/>
        <item x="559"/>
        <item x="1640"/>
        <item x="2012"/>
        <item x="915"/>
        <item x="1209"/>
        <item x="1925"/>
        <item x="1971"/>
        <item x="388"/>
        <item x="389"/>
        <item x="1611"/>
        <item x="1565"/>
        <item x="344"/>
        <item x="1534"/>
        <item x="398"/>
        <item x="1448"/>
        <item x="2270"/>
        <item x="1043"/>
        <item x="1359"/>
        <item x="748"/>
        <item x="202"/>
        <item x="770"/>
        <item x="1392"/>
        <item x="1072"/>
        <item x="2018"/>
        <item x="497"/>
        <item x="500"/>
        <item x="937"/>
        <item x="1258"/>
        <item x="511"/>
        <item x="2112"/>
        <item x="582"/>
        <item x="1946"/>
        <item x="1183"/>
        <item x="1438"/>
        <item x="1370"/>
        <item x="1241"/>
        <item x="261"/>
        <item x="181"/>
        <item x="1655"/>
        <item x="960"/>
        <item x="1237"/>
        <item x="2206"/>
        <item x="1776"/>
        <item x="630"/>
        <item x="1488"/>
        <item x="115"/>
        <item x="1147"/>
        <item x="553"/>
        <item x="2776"/>
        <item x="31"/>
        <item x="30"/>
        <item x="196"/>
        <item x="1518"/>
        <item x="541"/>
        <item x="870"/>
        <item x="1272"/>
        <item x="1321"/>
        <item x="372"/>
        <item x="231"/>
        <item x="461"/>
        <item x="1689"/>
        <item x="1628"/>
        <item x="944"/>
        <item x="689"/>
        <item x="1186"/>
        <item x="1187"/>
        <item x="854"/>
        <item x="2256"/>
        <item x="1977"/>
        <item x="780"/>
        <item x="629"/>
        <item x="1563"/>
        <item x="1845"/>
        <item x="2182"/>
        <item x="312"/>
        <item x="327"/>
        <item x="1269"/>
        <item x="470"/>
        <item x="204"/>
        <item x="572"/>
        <item x="988"/>
        <item x="207"/>
        <item x="1984"/>
        <item x="1989"/>
        <item x="225"/>
        <item x="2707"/>
        <item x="328"/>
        <item x="1415"/>
        <item x="425"/>
        <item x="226"/>
        <item x="1958"/>
        <item x="180"/>
        <item x="48"/>
        <item x="754"/>
        <item x="152"/>
        <item x="2354"/>
        <item x="894"/>
        <item x="399"/>
        <item x="1153"/>
        <item x="1882"/>
        <item x="1328"/>
        <item x="2487"/>
        <item x="668"/>
        <item x="769"/>
        <item x="333"/>
        <item x="1261"/>
        <item x="1610"/>
        <item x="1626"/>
        <item x="17"/>
        <item x="1107"/>
        <item x="132"/>
        <item x="1522"/>
        <item x="1249"/>
        <item x="1710"/>
        <item x="349"/>
        <item x="1304"/>
        <item x="164"/>
        <item x="669"/>
        <item x="745"/>
        <item x="1651"/>
        <item x="2582"/>
        <item x="2581"/>
        <item x="579"/>
        <item x="1504"/>
        <item x="1454"/>
        <item x="2281"/>
        <item x="2280"/>
        <item x="946"/>
        <item x="206"/>
        <item x="750"/>
        <item x="613"/>
        <item x="567"/>
        <item x="1657"/>
        <item x="1170"/>
        <item x="1643"/>
        <item x="2180"/>
        <item x="2273"/>
        <item x="2001"/>
        <item x="257"/>
        <item x="1938"/>
        <item x="596"/>
        <item x="270"/>
        <item x="447"/>
        <item x="874"/>
        <item x="930"/>
        <item x="1992"/>
        <item x="219"/>
        <item x="697"/>
        <item x="1"/>
        <item x="1083"/>
        <item x="565"/>
        <item x="600"/>
        <item x="294"/>
        <item x="655"/>
        <item x="733"/>
        <item x="1614"/>
        <item x="1615"/>
        <item x="2719"/>
        <item x="233"/>
        <item x="2186"/>
        <item x="2618"/>
        <item x="69"/>
        <item x="787"/>
        <item x="788"/>
        <item x="1554"/>
        <item x="2092"/>
        <item x="186"/>
        <item x="185"/>
        <item x="2085"/>
        <item x="197"/>
        <item x="2135"/>
        <item x="1841"/>
        <item x="387"/>
        <item x="585"/>
        <item x="996"/>
        <item x="1512"/>
        <item x="1390"/>
        <item x="657"/>
        <item x="1850"/>
        <item x="1163"/>
        <item x="871"/>
        <item x="1145"/>
        <item x="747"/>
        <item x="454"/>
        <item x="1181"/>
        <item x="2322"/>
        <item x="724"/>
        <item x="691"/>
        <item x="176"/>
        <item x="1231"/>
        <item x="2317"/>
        <item x="256"/>
        <item x="1533"/>
        <item x="1988"/>
        <item x="1319"/>
        <item x="420"/>
        <item x="1029"/>
        <item x="493"/>
        <item x="717"/>
        <item x="91"/>
        <item x="1491"/>
        <item x="288"/>
        <item x="308"/>
        <item x="326"/>
        <item x="1531"/>
        <item x="688"/>
        <item x="730"/>
        <item x="1449"/>
        <item x="912"/>
        <item x="358"/>
        <item x="1251"/>
        <item x="1236"/>
        <item x="601"/>
        <item x="383"/>
        <item x="335"/>
        <item x="1998"/>
        <item x="781"/>
        <item x="1408"/>
        <item x="1656"/>
        <item x="173"/>
        <item x="2196"/>
        <item x="2546"/>
        <item x="187"/>
        <item x="509"/>
        <item x="1966"/>
        <item x="1171"/>
        <item x="715"/>
        <item x="153"/>
        <item x="1510"/>
        <item x="1979"/>
        <item x="1955"/>
        <item x="426"/>
        <item x="2080"/>
        <item x="1317"/>
        <item x="1765"/>
        <item x="1799"/>
        <item x="1177"/>
        <item x="1282"/>
        <item x="554"/>
        <item x="2572"/>
        <item x="1617"/>
        <item x="1983"/>
        <item x="1131"/>
        <item x="1452"/>
        <item x="1003"/>
        <item x="1068"/>
        <item x="1866"/>
        <item x="1007"/>
        <item x="1507"/>
        <item x="2236"/>
        <item x="334"/>
        <item x="690"/>
        <item x="910"/>
        <item x="1991"/>
        <item x="2258"/>
        <item x="2214"/>
        <item x="1093"/>
        <item x="1794"/>
        <item x="449"/>
        <item x="834"/>
        <item x="16"/>
        <item x="1102"/>
        <item x="1717"/>
        <item x="483"/>
        <item x="1653"/>
        <item x="916"/>
        <item x="1067"/>
        <item x="2203"/>
        <item x="2176"/>
        <item x="1061"/>
        <item x="2552"/>
        <item x="1045"/>
        <item x="1577"/>
        <item x="2226"/>
        <item x="175"/>
        <item x="562"/>
        <item x="929"/>
        <item x="1223"/>
        <item x="1473"/>
        <item x="626"/>
        <item x="155"/>
        <item x="574"/>
        <item x="1993"/>
        <item x="1465"/>
        <item x="1464"/>
        <item x="2246"/>
        <item x="673"/>
        <item x="1647"/>
        <item x="1439"/>
        <item x="632"/>
        <item x="415"/>
        <item x="424"/>
        <item x="1760"/>
        <item x="1523"/>
        <item x="1976"/>
        <item x="1379"/>
        <item x="1349"/>
        <item x="1956"/>
        <item x="2098"/>
        <item x="1353"/>
        <item x="471"/>
        <item x="656"/>
        <item x="1511"/>
        <item x="2725"/>
        <item x="2303"/>
        <item x="1807"/>
        <item x="506"/>
        <item x="501"/>
        <item x="523"/>
        <item x="1670"/>
        <item x="2084"/>
        <item x="1259"/>
        <item x="2263"/>
        <item x="1104"/>
        <item x="790"/>
        <item x="360"/>
        <item x="1948"/>
        <item x="727"/>
        <item x="658"/>
        <item x="1377"/>
        <item x="1376"/>
        <item x="2316"/>
        <item x="311"/>
        <item x="1180"/>
        <item x="1980"/>
        <item x="1683"/>
        <item x="2404"/>
        <item x="2391"/>
        <item x="587"/>
        <item x="2128"/>
        <item x="2191"/>
        <item x="1975"/>
        <item x="2328"/>
        <item x="705"/>
        <item x="477"/>
        <item x="169"/>
        <item x="1598"/>
        <item x="474"/>
        <item x="599"/>
        <item x="1599"/>
        <item x="1604"/>
        <item x="369"/>
        <item x="1870"/>
        <item x="548"/>
        <item x="863"/>
        <item x="714"/>
        <item x="416"/>
        <item x="433"/>
        <item x="922"/>
        <item x="2167"/>
        <item x="2168"/>
        <item x="1458"/>
        <item x="108"/>
        <item x="1047"/>
        <item x="1380"/>
        <item x="782"/>
        <item x="967"/>
        <item x="1973"/>
        <item x="643"/>
        <item x="2336"/>
        <item x="2132"/>
        <item x="2161"/>
        <item x="2087"/>
        <item x="1049"/>
        <item x="1063"/>
        <item x="442"/>
        <item x="457"/>
        <item x="1781"/>
        <item x="488"/>
        <item x="1688"/>
        <item x="685"/>
        <item x="431"/>
        <item x="1456"/>
        <item x="45"/>
        <item x="343"/>
        <item x="1343"/>
        <item x="546"/>
        <item x="1622"/>
        <item x="2185"/>
        <item x="156"/>
        <item x="1936"/>
        <item x="772"/>
        <item x="2734"/>
        <item x="2232"/>
        <item x="1616"/>
        <item x="1276"/>
        <item x="801"/>
        <item x="1213"/>
        <item x="2343"/>
        <item x="1937"/>
        <item x="752"/>
        <item x="595"/>
        <item x="289"/>
        <item x="139"/>
        <item x="138"/>
        <item x="342"/>
        <item x="6"/>
        <item x="1262"/>
        <item x="1426"/>
        <item x="1162"/>
        <item x="798"/>
        <item x="911"/>
        <item x="1368"/>
        <item x="1279"/>
        <item x="165"/>
        <item x="1445"/>
        <item x="1427"/>
        <item x="744"/>
        <item x="2045"/>
        <item x="2325"/>
        <item x="1066"/>
        <item x="1371"/>
        <item x="1601"/>
        <item x="1700"/>
        <item x="813"/>
        <item x="2290"/>
        <item x="1254"/>
        <item x="933"/>
        <item x="2033"/>
        <item x="2050"/>
        <item x="1239"/>
        <item x="1338"/>
        <item x="1664"/>
        <item x="1666"/>
        <item x="699"/>
        <item x="1741"/>
        <item x="1990"/>
        <item x="773"/>
        <item x="573"/>
        <item x="536"/>
        <item x="704"/>
        <item x="2024"/>
        <item x="1071"/>
        <item x="1573"/>
        <item x="1843"/>
        <item x="1283"/>
        <item x="1694"/>
        <item x="814"/>
        <item x="2560"/>
        <item x="1271"/>
        <item x="149"/>
        <item x="1691"/>
        <item x="2332"/>
        <item x="330"/>
        <item x="2139"/>
        <item x="440"/>
        <item x="872"/>
        <item x="1856"/>
        <item x="1594"/>
        <item x="746"/>
        <item x="2772"/>
        <item x="1723"/>
        <item x="1362"/>
        <item x="1803"/>
        <item x="1974"/>
        <item x="1135"/>
        <item x="2224"/>
        <item x="1335"/>
        <item x="566"/>
        <item x="505"/>
        <item x="140"/>
        <item x="1339"/>
        <item x="2379"/>
        <item x="1492"/>
        <item x="1358"/>
        <item x="1348"/>
        <item x="1386"/>
        <item x="1385"/>
        <item x="224"/>
        <item x="1031"/>
        <item x="945"/>
        <item x="2005"/>
        <item x="479"/>
        <item x="195"/>
        <item x="137"/>
        <item x="2157"/>
        <item x="2158"/>
        <item x="490"/>
        <item x="2184"/>
        <item x="2418"/>
        <item x="2416"/>
        <item x="1490"/>
        <item x="1646"/>
        <item x="1847"/>
        <item x="1202"/>
        <item x="1820"/>
        <item x="2338"/>
        <item x="1749"/>
        <item x="309"/>
        <item x="1972"/>
        <item x="194"/>
        <item x="635"/>
        <item x="845"/>
        <item x="2706"/>
        <item x="687"/>
        <item x="583"/>
        <item x="1896"/>
        <item x="1409"/>
        <item x="1301"/>
        <item x="14"/>
        <item x="865"/>
        <item x="800"/>
        <item x="1740"/>
        <item x="495"/>
        <item x="1052"/>
        <item x="1051"/>
        <item x="2305"/>
        <item x="1855"/>
        <item x="765"/>
        <item x="2269"/>
        <item x="681"/>
        <item x="481"/>
        <item x="2064"/>
        <item x="621"/>
        <item x="1732"/>
        <item x="269"/>
        <item x="2240"/>
        <item x="142"/>
        <item x="1485"/>
        <item x="2275"/>
        <item x="970"/>
        <item x="475"/>
        <item x="2562"/>
        <item x="1350"/>
        <item x="2395"/>
        <item x="2603"/>
        <item x="1123"/>
        <item x="1405"/>
        <item x="353"/>
        <item x="498"/>
        <item x="499"/>
        <item x="375"/>
        <item x="307"/>
        <item x="2556"/>
        <item x="2555"/>
        <item x="1305"/>
        <item x="430"/>
        <item x="1777"/>
        <item x="949"/>
        <item x="702"/>
        <item x="700"/>
        <item x="1034"/>
        <item x="2142"/>
        <item x="157"/>
        <item x="725"/>
        <item x="2172"/>
        <item x="1140"/>
        <item x="1638"/>
        <item x="1579"/>
        <item x="779"/>
        <item x="1230"/>
        <item x="154"/>
        <item x="594"/>
        <item x="1704"/>
        <item x="1764"/>
        <item x="514"/>
        <item x="1273"/>
        <item x="997"/>
        <item x="1837"/>
        <item x="692"/>
        <item x="1303"/>
        <item x="1337"/>
        <item x="1634"/>
        <item x="751"/>
        <item x="2440"/>
        <item x="1035"/>
        <item x="1654"/>
        <item x="1737"/>
        <item x="718"/>
        <item x="1099"/>
        <item x="1514"/>
        <item x="1994"/>
        <item x="783"/>
        <item x="1295"/>
        <item x="1750"/>
        <item x="686"/>
        <item x="1997"/>
        <item x="2169"/>
        <item x="421"/>
        <item x="862"/>
        <item x="1227"/>
        <item x="2326"/>
        <item x="2011"/>
        <item x="2188"/>
        <item x="1275"/>
        <item x="866"/>
        <item x="1592"/>
        <item x="362"/>
        <item x="1320"/>
        <item x="1668"/>
        <item x="143"/>
        <item x="2088"/>
        <item x="2140"/>
        <item x="445"/>
        <item x="2349"/>
        <item x="2429"/>
        <item x="977"/>
        <item x="2333"/>
        <item x="296"/>
        <item x="2277"/>
        <item x="703"/>
        <item x="701"/>
        <item x="1825"/>
        <item x="935"/>
        <item x="2027"/>
        <item x="2297"/>
        <item x="1200"/>
        <item x="1943"/>
        <item x="1387"/>
        <item x="2006"/>
        <item x="2062"/>
        <item x="2147"/>
        <item x="1501"/>
        <item x="381"/>
        <item x="1762"/>
        <item x="2364"/>
        <item x="1826"/>
        <item x="2149"/>
        <item x="817"/>
        <item x="2215"/>
        <item x="1065"/>
        <item x="920"/>
        <item x="2735"/>
        <item x="1772"/>
        <item x="1378"/>
        <item x="341"/>
        <item x="47"/>
        <item x="395"/>
        <item x="1357"/>
        <item x="198"/>
        <item x="2082"/>
        <item x="2060"/>
        <item x="608"/>
        <item x="1151"/>
        <item x="2291"/>
        <item x="947"/>
        <item x="228"/>
        <item x="1361"/>
        <item x="785"/>
        <item x="777"/>
        <item x="2143"/>
        <item x="1532"/>
        <item x="1257"/>
        <item x="366"/>
        <item x="2417"/>
        <item x="2340"/>
        <item x="1940"/>
        <item x="671"/>
        <item x="2427"/>
        <item x="1867"/>
        <item x="179"/>
        <item x="571"/>
        <item x="1201"/>
        <item x="2559"/>
        <item x="2283"/>
        <item x="1587"/>
        <item x="1374"/>
        <item x="2100"/>
        <item x="638"/>
        <item x="636"/>
        <item x="637"/>
        <item x="1486"/>
        <item x="2334"/>
        <item x="199"/>
        <item x="918"/>
        <item x="1580"/>
        <item x="698"/>
        <item x="1479"/>
        <item x="672"/>
        <item x="2288"/>
        <item x="528"/>
        <item x="1553"/>
        <item x="934"/>
        <item x="1382"/>
        <item x="2055"/>
        <item x="1054"/>
        <item x="684"/>
        <item x="1024"/>
        <item x="1581"/>
        <item x="2337"/>
        <item x="2002"/>
        <item x="1027"/>
        <item x="1291"/>
        <item x="2645"/>
        <item x="2644"/>
        <item x="1264"/>
        <item x="2554"/>
        <item x="1846"/>
        <item x="2400"/>
        <item x="611"/>
        <item x="708"/>
        <item x="357"/>
        <item x="2522"/>
        <item x="1366"/>
        <item x="1619"/>
        <item x="1143"/>
        <item x="1142"/>
        <item x="2110"/>
        <item x="593"/>
        <item x="1130"/>
        <item x="2723"/>
        <item x="1595"/>
        <item x="2520"/>
        <item x="2519"/>
        <item x="1124"/>
        <item x="1903"/>
        <item x="472"/>
        <item x="2728"/>
        <item x="1229"/>
        <item x="1294"/>
        <item x="1354"/>
        <item x="2721"/>
        <item x="1516"/>
        <item x="1586"/>
        <item x="1842"/>
        <item x="1963"/>
        <item x="1133"/>
        <item x="612"/>
        <item x="1062"/>
        <item x="1969"/>
        <item x="2531"/>
        <item x="1233"/>
        <item x="1428"/>
        <item x="365"/>
        <item x="2339"/>
        <item x="2163"/>
        <item x="2164"/>
        <item x="1493"/>
        <item x="438"/>
        <item x="1546"/>
        <item x="527"/>
        <item x="2493"/>
        <item x="1416"/>
        <item x="1480"/>
        <item x="2200"/>
        <item x="1381"/>
        <item x="2259"/>
        <item x="2382"/>
        <item x="1645"/>
        <item x="2456"/>
        <item x="762"/>
        <item x="1005"/>
        <item x="1129"/>
        <item x="1832"/>
        <item x="859"/>
        <item x="2758"/>
        <item x="2694"/>
        <item x="778"/>
        <item x="2235"/>
        <item x="1195"/>
        <item x="144"/>
        <item x="2175"/>
        <item x="832"/>
        <item x="2162"/>
        <item x="2509"/>
        <item x="324"/>
        <item x="1576"/>
        <item x="2553"/>
        <item x="853"/>
        <item x="1240"/>
        <item x="1126"/>
        <item x="1679"/>
        <item x="2393"/>
        <item x="659"/>
        <item x="1583"/>
        <item x="2151"/>
        <item x="1566"/>
        <item x="2202"/>
        <item x="2150"/>
        <item x="2261"/>
        <item x="2201"/>
        <item x="2119"/>
        <item x="135"/>
        <item x="136"/>
        <item x="2198"/>
        <item x="2086"/>
        <item x="2260"/>
        <item x="2141"/>
        <item x="1934"/>
        <item x="2541"/>
        <item x="1208"/>
        <item x="1070"/>
        <item x="1739"/>
        <item x="1680"/>
        <item x="340"/>
        <item x="1169"/>
        <item x="2370"/>
        <item x="987"/>
        <item x="2450"/>
        <item x="200"/>
        <item x="2292"/>
        <item x="990"/>
        <item x="1418"/>
        <item x="1419"/>
        <item x="1854"/>
        <item x="1344"/>
        <item x="2578"/>
        <item x="146"/>
        <item x="741"/>
        <item x="1547"/>
        <item x="1150"/>
        <item x="1761"/>
        <item x="1002"/>
        <item x="1372"/>
        <item x="1091"/>
        <item x="1297"/>
        <item x="2144"/>
        <item x="201"/>
        <item x="2287"/>
        <item x="1809"/>
        <item x="2223"/>
        <item x="1356"/>
        <item x="2255"/>
        <item x="1733"/>
        <item x="2093"/>
        <item x="453"/>
        <item x="1048"/>
        <item x="1196"/>
        <item x="1644"/>
        <item x="2684"/>
        <item x="1286"/>
        <item x="1443"/>
        <item x="1103"/>
        <item x="1296"/>
        <item x="1771"/>
        <item x="948"/>
        <item x="2401"/>
        <item x="1738"/>
        <item x="2355"/>
        <item x="2293"/>
        <item x="662"/>
        <item x="1311"/>
        <item x="1117"/>
        <item x="2512"/>
        <item x="2037"/>
        <item x="1639"/>
        <item x="2732"/>
        <item x="1122"/>
        <item x="1450"/>
        <item x="422"/>
        <item x="1603"/>
        <item x="232"/>
        <item x="2234"/>
        <item x="2432"/>
        <item x="1735"/>
        <item x="1555"/>
        <item x="303"/>
        <item x="414"/>
        <item x="2709"/>
        <item x="2708"/>
        <item x="1944"/>
        <item x="2377"/>
        <item x="1219"/>
        <item x="540"/>
        <item x="325"/>
        <item x="2094"/>
        <item x="1756"/>
        <item x="1816"/>
        <item x="361"/>
        <item x="728"/>
        <item x="881"/>
        <item x="277"/>
        <item x="927"/>
        <item x="873"/>
        <item x="2171"/>
        <item x="2538"/>
        <item x="1797"/>
        <item x="432"/>
        <item x="1562"/>
        <item x="2759"/>
        <item x="2029"/>
        <item x="1073"/>
        <item x="908"/>
        <item x="2467"/>
        <item x="1011"/>
        <item x="2099"/>
        <item x="2466"/>
        <item x="1198"/>
        <item x="441"/>
        <item x="1394"/>
        <item x="852"/>
        <item x="2445"/>
        <item x="713"/>
        <item x="1774"/>
        <item x="230"/>
        <item x="2755"/>
        <item x="2335"/>
        <item x="2498"/>
        <item x="2388"/>
        <item x="2068"/>
        <item x="1705"/>
        <item x="2641"/>
        <item x="1894"/>
        <item x="418"/>
        <item x="1659"/>
        <item x="598"/>
        <item x="1009"/>
        <item x="1206"/>
        <item x="907"/>
        <item x="1384"/>
        <item x="394"/>
        <item x="898"/>
        <item x="1022"/>
        <item x="1543"/>
        <item x="1544"/>
        <item x="1734"/>
        <item x="2729"/>
        <item x="897"/>
        <item x="1884"/>
        <item x="2662"/>
        <item x="2369"/>
        <item x="1747"/>
        <item x="1137"/>
        <item x="1849"/>
        <item x="1559"/>
        <item x="1552"/>
        <item x="272"/>
        <item x="653"/>
        <item x="2663"/>
        <item x="556"/>
        <item x="926"/>
        <item x="2047"/>
        <item x="810"/>
        <item x="2690"/>
        <item x="2543"/>
        <item x="1524"/>
        <item x="352"/>
        <item x="2089"/>
        <item x="1307"/>
        <item x="1222"/>
        <item x="2415"/>
        <item x="2419"/>
        <item x="647"/>
        <item x="2136"/>
        <item x="2366"/>
        <item x="1417"/>
        <item x="610"/>
        <item x="706"/>
        <item x="991"/>
        <item x="1330"/>
        <item x="1773"/>
        <item x="1549"/>
        <item x="1324"/>
        <item x="2421"/>
        <item x="1289"/>
        <item x="1715"/>
        <item x="1652"/>
        <item x="1928"/>
        <item x="1021"/>
        <item x="2152"/>
        <item x="1724"/>
        <item x="2118"/>
        <item x="2046"/>
        <item x="1623"/>
        <item x="439"/>
        <item x="648"/>
        <item x="2482"/>
        <item x="1284"/>
        <item x="618"/>
        <item x="1101"/>
        <item x="1590"/>
        <item x="2386"/>
        <item x="1714"/>
        <item x="2048"/>
        <item x="2702"/>
        <item x="1407"/>
        <item x="1497"/>
        <item x="2376"/>
        <item x="802"/>
        <item x="2449"/>
        <item x="1118"/>
        <item x="734"/>
        <item x="2497"/>
        <item x="1857"/>
        <item x="1074"/>
        <item x="1477"/>
        <item x="951"/>
        <item x="2444"/>
        <item x="2614"/>
        <item x="1255"/>
        <item x="1588"/>
        <item x="2592"/>
        <item x="2237"/>
        <item x="1621"/>
        <item x="1658"/>
        <item x="2778"/>
        <item x="2238"/>
        <item x="804"/>
        <item x="2205"/>
        <item x="1082"/>
        <item x="998"/>
        <item x="1494"/>
        <item x="1959"/>
        <item x="1112"/>
        <item x="2194"/>
        <item x="1713"/>
        <item x="2375"/>
        <item x="838"/>
        <item x="633"/>
        <item x="489"/>
        <item x="466"/>
        <item x="356"/>
        <item x="2282"/>
        <item x="1535"/>
        <item x="1536"/>
        <item x="50"/>
        <item x="2452"/>
        <item x="2436"/>
        <item x="2740"/>
        <item x="1712"/>
        <item x="450"/>
        <item x="2678"/>
        <item x="952"/>
        <item x="961"/>
        <item x="1995"/>
        <item x="654"/>
        <item x="463"/>
        <item x="2757"/>
        <item x="2190"/>
        <item x="316"/>
        <item x="281"/>
        <item x="2430"/>
        <item x="1217"/>
        <item x="1127"/>
        <item x="1814"/>
        <item x="2669"/>
        <item x="1274"/>
        <item x="407"/>
        <item x="1098"/>
        <item x="1451"/>
        <item x="404"/>
        <item x="1675"/>
        <item x="1174"/>
        <item x="1312"/>
        <item x="2756"/>
        <item x="484"/>
        <item x="1110"/>
        <item x="2210"/>
        <item x="2257"/>
        <item x="1038"/>
        <item x="1767"/>
        <item x="981"/>
        <item x="1414"/>
        <item x="973"/>
        <item x="966"/>
        <item x="983"/>
        <item x="279"/>
        <item x="1585"/>
        <item x="476"/>
        <item x="841"/>
        <item x="1551"/>
        <item x="1388"/>
        <item x="2017"/>
        <item x="1424"/>
        <item x="932"/>
        <item x="443"/>
        <item x="2083"/>
        <item x="1822"/>
        <item x="1069"/>
        <item x="1618"/>
        <item x="1298"/>
        <item x="736"/>
        <item x="1119"/>
        <item x="720"/>
        <item x="1367"/>
        <item x="491"/>
        <item x="1308"/>
        <item x="456"/>
        <item x="2480"/>
        <item x="526"/>
        <item x="2212"/>
        <item x="444"/>
        <item x="808"/>
        <item x="861"/>
        <item x="1897"/>
        <item x="435"/>
        <item x="1650"/>
        <item x="1674"/>
        <item x="597"/>
        <item x="797"/>
        <item x="639"/>
        <item x="1447"/>
        <item x="835"/>
        <item x="1310"/>
        <item x="1895"/>
        <item x="2535"/>
        <item x="2731"/>
        <item x="2730"/>
        <item x="843"/>
        <item x="1331"/>
        <item x="1753"/>
        <item x="1109"/>
        <item x="2025"/>
        <item x="1926"/>
        <item x="975"/>
        <item x="2289"/>
        <item x="833"/>
        <item x="2166"/>
        <item x="2211"/>
        <item x="271"/>
        <item x="2116"/>
        <item x="487"/>
        <item x="538"/>
        <item x="1673"/>
        <item x="1482"/>
        <item x="2473"/>
        <item x="400"/>
        <item x="2242"/>
        <item x="339"/>
        <item x="354"/>
        <item x="229"/>
        <item x="917"/>
        <item x="896"/>
        <item x="1393"/>
        <item x="396"/>
        <item x="1572"/>
        <item x="827"/>
        <item x="2329"/>
        <item x="2330"/>
        <item x="1207"/>
        <item x="2284"/>
        <item x="1848"/>
        <item x="1205"/>
        <item x="1467"/>
        <item x="1444"/>
        <item x="460"/>
        <item x="2130"/>
        <item x="1268"/>
        <item x="1600"/>
        <item x="1727"/>
        <item x="1624"/>
        <item x="2350"/>
        <item x="1763"/>
        <item x="1235"/>
        <item x="1545"/>
        <item x="1421"/>
        <item x="2447"/>
        <item x="2767"/>
        <item x="1960"/>
        <item x="1017"/>
        <item x="1808"/>
        <item x="1365"/>
        <item x="2491"/>
        <item x="1100"/>
        <item x="619"/>
        <item x="1260"/>
        <item x="2371"/>
        <item x="397"/>
        <item x="2460"/>
        <item x="2761"/>
        <item x="2760"/>
        <item x="2014"/>
        <item x="2066"/>
        <item x="2220"/>
        <item x="2097"/>
        <item x="2274"/>
        <item x="1460"/>
        <item x="1461"/>
        <item x="2309"/>
        <item x="2642"/>
        <item x="2249"/>
        <item x="2689"/>
        <item x="1792"/>
        <item x="1907"/>
        <item x="1627"/>
        <item x="151"/>
        <item x="150"/>
        <item x="1176"/>
        <item x="1736"/>
        <item x="446"/>
        <item x="976"/>
        <item x="993"/>
        <item x="1898"/>
        <item x="1132"/>
        <item x="2019"/>
        <item x="674"/>
        <item x="620"/>
        <item x="1152"/>
        <item x="2247"/>
        <item x="2078"/>
        <item x="665"/>
        <item x="1930"/>
        <item x="2746"/>
        <item x="1096"/>
        <item x="1526"/>
        <item x="891"/>
        <item x="1125"/>
        <item x="510"/>
        <item x="1796"/>
        <item x="2703"/>
        <item x="551"/>
        <item x="2217"/>
        <item x="2508"/>
        <item x="2356"/>
        <item x="921"/>
        <item x="726"/>
        <item x="2380"/>
        <item x="604"/>
        <item x="2133"/>
        <item x="413"/>
        <item x="1620"/>
        <item x="2670"/>
        <item x="1432"/>
        <item x="2294"/>
        <item x="943"/>
        <item x="2296"/>
        <item x="1347"/>
        <item x="2138"/>
        <item x="1081"/>
        <item x="2216"/>
        <item x="606"/>
        <item x="784"/>
        <item x="1044"/>
        <item x="2496"/>
        <item x="2308"/>
        <item x="2448"/>
        <item x="1299"/>
        <item x="1364"/>
        <item x="2474"/>
        <item x="2563"/>
        <item x="963"/>
        <item x="382"/>
        <item x="1220"/>
        <item x="2324"/>
        <item x="2367"/>
        <item x="876"/>
        <item x="913"/>
        <item x="2623"/>
        <item x="1910"/>
        <item x="2243"/>
        <item x="2250"/>
        <item x="2374"/>
        <item x="2013"/>
        <item x="1864"/>
        <item x="1711"/>
        <item x="2586"/>
        <item x="2137"/>
        <item x="2265"/>
        <item x="875"/>
        <item x="603"/>
        <item x="2040"/>
        <item x="1088"/>
        <item x="816"/>
        <item x="2780"/>
        <item x="2741"/>
        <item x="547"/>
        <item x="1211"/>
        <item x="2387"/>
        <item x="2352"/>
        <item x="2245"/>
        <item x="2697"/>
        <item x="1591"/>
        <item x="1300"/>
        <item x="2434"/>
        <item x="2053"/>
        <item x="1134"/>
        <item x="282"/>
        <item x="1671"/>
        <item x="2722"/>
        <item x="649"/>
        <item x="1927"/>
        <item x="2302"/>
        <item x="543"/>
        <item x="1570"/>
        <item x="2468"/>
        <item x="2192"/>
        <item x="1097"/>
        <item x="2254"/>
        <item x="2044"/>
        <item x="2630"/>
        <item x="1001"/>
        <item x="602"/>
        <item x="2368"/>
        <item x="2300"/>
        <item x="807"/>
        <item x="2104"/>
        <item x="2584"/>
        <item x="2195"/>
        <item x="492"/>
        <item x="2357"/>
        <item x="761"/>
        <item x="1525"/>
        <item x="2622"/>
        <item x="2747"/>
        <item x="2312"/>
        <item x="1768"/>
        <item x="645"/>
        <item x="1363"/>
        <item x="1242"/>
        <item x="2095"/>
        <item x="2524"/>
        <item x="829"/>
        <item x="828"/>
        <item x="1702"/>
        <item x="1730"/>
        <item x="1676"/>
        <item x="1309"/>
        <item x="2424"/>
        <item x="721"/>
        <item x="1584"/>
        <item x="532"/>
        <item x="989"/>
        <item x="2488"/>
        <item x="2397"/>
        <item x="2306"/>
        <item x="1442"/>
        <item x="480"/>
        <item x="1537"/>
        <item x="992"/>
        <item x="2007"/>
        <item x="462"/>
        <item x="1340"/>
        <item x="2768"/>
        <item x="2483"/>
        <item x="2704"/>
        <item x="2221"/>
        <item x="2511"/>
        <item x="2042"/>
        <item x="884"/>
        <item x="2222"/>
        <item x="569"/>
        <item x="1189"/>
        <item x="2204"/>
        <item x="2155"/>
        <item x="2156"/>
        <item x="391"/>
        <item x="2770"/>
        <item x="2107"/>
        <item x="2726"/>
        <item x="2219"/>
        <item x="1596"/>
        <item x="642"/>
        <item x="883"/>
        <item x="1013"/>
        <item x="2039"/>
        <item x="1649"/>
        <item x="2295"/>
        <item x="2026"/>
        <item x="1250"/>
        <item x="537"/>
        <item x="1141"/>
        <item x="2696"/>
        <item x="1782"/>
        <item x="1829"/>
        <item x="799"/>
        <item x="1182"/>
        <item x="549"/>
        <item x="1593"/>
        <item x="2252"/>
        <item x="2545"/>
        <item x="2346"/>
        <item x="2529"/>
        <item x="301"/>
        <item x="1023"/>
        <item x="1745"/>
        <item x="1436"/>
        <item x="315"/>
        <item x="895"/>
        <item x="2624"/>
        <item x="609"/>
        <item x="962"/>
        <item x="2564"/>
        <item x="2782"/>
        <item x="1263"/>
        <item x="2626"/>
        <item x="914"/>
        <item x="2321"/>
        <item x="640"/>
        <item x="2502"/>
        <item x="2501"/>
        <item x="1476"/>
        <item x="2359"/>
        <item x="2454"/>
        <item x="1672"/>
        <item x="968"/>
        <item x="2331"/>
        <item x="923"/>
        <item x="2230"/>
        <item x="384"/>
        <item x="1876"/>
        <item x="1791"/>
        <item x="465"/>
        <item x="995"/>
        <item x="2022"/>
        <item x="2304"/>
        <item x="2353"/>
        <item x="860"/>
        <item x="2425"/>
        <item x="1161"/>
        <item x="2625"/>
        <item x="712"/>
        <item x="2239"/>
        <item x="2557"/>
        <item x="2402"/>
        <item x="1542"/>
        <item x="2327"/>
        <item x="2307"/>
        <item x="1396"/>
        <item x="2475"/>
        <item x="1441"/>
        <item x="2315"/>
        <item x="1795"/>
        <item x="2616"/>
        <item x="1557"/>
        <item x="2431"/>
        <item x="2218"/>
        <item x="2381"/>
        <item x="1028"/>
        <item x="1798"/>
        <item x="2016"/>
        <item x="1265"/>
        <item x="2479"/>
        <item x="1606"/>
        <item x="1793"/>
        <item x="1128"/>
        <item x="1495"/>
        <item x="2372"/>
        <item x="1092"/>
        <item x="2109"/>
        <item x="652"/>
        <item x="2165"/>
        <item x="2744"/>
        <item x="2486"/>
        <item x="2323"/>
        <item x="1952"/>
        <item x="2173"/>
        <item x="2267"/>
        <item x="1037"/>
        <item x="1513"/>
        <item x="1108"/>
        <item x="1406"/>
        <item x="878"/>
        <item x="818"/>
        <item x="858"/>
        <item x="2126"/>
        <item x="2228"/>
        <item x="2762"/>
        <item x="2213"/>
        <item x="1947"/>
        <item x="1046"/>
        <item x="1019"/>
        <item x="2668"/>
        <item x="363"/>
        <item x="1040"/>
        <item x="2423"/>
        <item x="2743"/>
        <item x="1861"/>
        <item x="1446"/>
        <item x="2700"/>
        <item x="2514"/>
        <item x="2229"/>
        <item x="1244"/>
        <item x="1111"/>
        <item x="1831"/>
        <item x="403"/>
        <item x="2455"/>
        <item x="2532"/>
        <item x="2738"/>
        <item x="539"/>
        <item x="2035"/>
        <item x="1355"/>
        <item x="434"/>
        <item x="1116"/>
        <item x="2736"/>
        <item x="2435"/>
        <item x="2565"/>
        <item x="2145"/>
        <item x="1173"/>
        <item x="2241"/>
        <item x="905"/>
        <item x="2052"/>
        <item x="2177"/>
        <item x="1941"/>
        <item x="2665"/>
        <item x="2399"/>
        <item x="2413"/>
        <item x="455"/>
        <item x="2596"/>
        <item x="680"/>
        <item x="2451"/>
        <item x="1605"/>
        <item x="2051"/>
        <item x="2462"/>
        <item x="2301"/>
        <item x="409"/>
        <item x="1115"/>
        <item x="2412"/>
        <item x="2411"/>
        <item x="2248"/>
        <item x="2515"/>
        <item x="2786"/>
        <item x="2737"/>
        <item x="402"/>
        <item x="1921"/>
        <item x="1016"/>
        <item x="2518"/>
        <item x="1964"/>
        <item x="1498"/>
        <item x="660"/>
        <item x="2787"/>
        <item x="766"/>
        <item x="1020"/>
        <item x="1726"/>
        <item x="2244"/>
        <item x="2517"/>
        <item x="1499"/>
        <item x="1755"/>
        <item x="2231"/>
        <item x="2209"/>
        <item x="2076"/>
        <item x="1597"/>
        <item x="2197"/>
        <item x="2344"/>
        <item x="2106"/>
        <item x="2752"/>
        <item x="1287"/>
        <item x="2020"/>
        <item x="2286"/>
        <item x="2724"/>
        <item x="2392"/>
        <item x="825"/>
        <item x="2362"/>
        <item x="1824"/>
        <item x="1720"/>
        <item x="2383"/>
        <item x="1121"/>
        <item x="2516"/>
        <item x="1690"/>
        <item x="1862"/>
        <item x="2314"/>
        <item x="405"/>
        <item x="550"/>
        <item x="1188"/>
        <item x="1373"/>
        <item x="2426"/>
        <item x="831"/>
        <item x="2693"/>
        <item x="518"/>
        <item x="2503"/>
        <item x="1120"/>
        <item x="2389"/>
        <item x="2659"/>
        <item x="964"/>
        <item x="2122"/>
        <item x="2123"/>
        <item x="2465"/>
        <item x="2569"/>
        <item x="2492"/>
        <item x="2408"/>
        <item x="1270"/>
        <item x="1939"/>
        <item x="313"/>
        <item x="2347"/>
        <item x="2373"/>
        <item x="1375"/>
        <item x="2054"/>
        <item x="2036"/>
        <item x="2034"/>
        <item x="2748"/>
        <item x="2345"/>
        <item x="903"/>
        <item x="2631"/>
        <item x="2207"/>
        <item x="2422"/>
        <item x="1077"/>
        <item x="1185"/>
        <item x="1550"/>
        <item x="2021"/>
        <item x="2023"/>
        <item x="1437"/>
        <item x="2481"/>
        <item x="2108"/>
        <item x="2507"/>
        <item x="1942"/>
        <item x="393"/>
        <item x="2602"/>
        <item x="2038"/>
        <item x="1435"/>
        <item x="830"/>
        <item x="2534"/>
        <item x="419"/>
        <item x="1313"/>
        <item x="2612"/>
        <item x="302"/>
        <item x="1804"/>
        <item x="1538"/>
        <item x="2385"/>
        <item x="877"/>
        <item x="1637"/>
        <item x="1281"/>
        <item x="1483"/>
        <item x="2639"/>
        <item x="2784"/>
        <item x="805"/>
        <item x="1602"/>
        <item x="722"/>
        <item x="1039"/>
        <item x="2695"/>
        <item x="1743"/>
        <item x="2544"/>
        <item x="627"/>
        <item x="1277"/>
        <item x="2677"/>
        <item x="2579"/>
        <item x="1707"/>
        <item x="2766"/>
        <item x="1569"/>
        <item x="1571"/>
        <item x="2342"/>
        <item x="2494"/>
        <item x="900"/>
        <item x="1215"/>
        <item x="2278"/>
        <item x="1280"/>
        <item x="2077"/>
        <item x="2105"/>
        <item x="2615"/>
        <item x="1759"/>
        <item x="2233"/>
        <item x="2713"/>
        <item x="974"/>
        <item x="2753"/>
        <item x="323"/>
        <item x="417"/>
        <item x="2134"/>
        <item x="1266"/>
        <item x="2566"/>
        <item x="1425"/>
        <item x="2742"/>
        <item x="2664"/>
        <item x="1933"/>
        <item x="390"/>
        <item x="2638"/>
        <item x="2363"/>
        <item x="2365"/>
        <item x="2075"/>
        <item x="2409"/>
        <item x="641"/>
        <item x="1709"/>
        <item x="2754"/>
        <item x="1519"/>
        <item x="2510"/>
        <item x="904"/>
        <item x="2537"/>
        <item x="2640"/>
        <item x="1677"/>
        <item x="1678"/>
        <item x="1669"/>
        <item x="2406"/>
        <item x="2457"/>
        <item x="740"/>
        <item x="1167"/>
        <item x="1748"/>
        <item x="2576"/>
        <item x="625"/>
        <item x="1725"/>
        <item x="1539"/>
        <item x="824"/>
        <item x="2698"/>
        <item x="2692"/>
        <item x="2691"/>
        <item x="1470"/>
        <item x="1471"/>
        <item x="2189"/>
        <item x="1751"/>
        <item x="2779"/>
        <item x="2009"/>
        <item x="2049"/>
        <item x="893"/>
        <item x="2485"/>
        <item x="1422"/>
        <item x="2567"/>
        <item x="836"/>
        <item x="867"/>
        <item x="2266"/>
        <item x="2433"/>
        <item x="2441"/>
        <item x="1496"/>
        <item x="2680"/>
        <item x="2405"/>
        <item x="1961"/>
        <item x="1267"/>
        <item x="2285"/>
        <item x="2057"/>
        <item x="2056"/>
        <item x="2414"/>
        <item x="1636"/>
        <item x="1754"/>
        <item x="1630"/>
        <item x="1635"/>
        <item x="545"/>
        <item x="2428"/>
        <item x="535"/>
        <item x="1904"/>
        <item x="2788"/>
        <item x="1166"/>
        <item x="392"/>
        <item x="2699"/>
        <item x="1789"/>
        <item x="2472"/>
        <item x="886"/>
        <item x="2174"/>
        <item x="359"/>
        <item x="1752"/>
        <item x="2253"/>
        <item x="2727"/>
        <item x="2783"/>
        <item x="1433"/>
        <item x="2311"/>
        <item x="2341"/>
        <item x="1459"/>
        <item x="646"/>
        <item x="2712"/>
        <item x="2528"/>
        <item x="2394"/>
        <item x="2769"/>
        <item x="2577"/>
        <item x="2568"/>
        <item x="2129"/>
        <item x="1194"/>
        <item x="1558"/>
        <item x="482"/>
        <item x="2120"/>
        <item x="2667"/>
        <item x="1434"/>
        <item x="485"/>
        <item x="2478"/>
        <item x="2072"/>
        <item x="2682"/>
        <item x="2634"/>
        <item x="2469"/>
        <item x="1681"/>
        <item x="2117"/>
        <item x="1469"/>
        <item x="1468"/>
        <item x="882"/>
        <item x="2187"/>
        <item x="1877"/>
        <item x="1924"/>
        <item x="2319"/>
        <item x="2351"/>
        <item x="1931"/>
        <item x="1660"/>
        <item x="2489"/>
        <item x="1815"/>
        <item x="848"/>
        <item x="2384"/>
        <item x="2561"/>
        <item x="406"/>
        <item x="1801"/>
        <item x="1560"/>
        <item x="2043"/>
        <item x="2526"/>
        <item x="2124"/>
        <item x="2041"/>
        <item x="2010"/>
        <item x="486"/>
        <item x="1004"/>
        <item x="2059"/>
        <item x="2499"/>
        <item x="2403"/>
        <item x="2637"/>
        <item x="2750"/>
        <item x="1154"/>
        <item x="1078"/>
        <item x="2549"/>
        <item x="2470"/>
        <item x="2785"/>
        <item x="2643"/>
        <item x="1834"/>
        <item x="2390"/>
        <item x="1568"/>
        <item x="1175"/>
        <item x="969"/>
        <item x="2636"/>
        <item x="2464"/>
        <item x="2666"/>
        <item x="1190"/>
        <item x="2264"/>
        <item x="2398"/>
        <item x="776"/>
        <item x="887"/>
        <item x="1962"/>
        <item x="1411"/>
        <item x="2513"/>
        <item x="1505"/>
        <item x="2685"/>
        <item x="2547"/>
        <item x="2461"/>
        <item x="622"/>
        <item x="2583"/>
        <item x="768"/>
        <item x="1228"/>
        <item x="1212"/>
        <item x="2058"/>
        <item x="2539"/>
        <item x="2090"/>
        <item x="906"/>
        <item x="901"/>
        <item x="2199"/>
        <item x="2681"/>
        <item x="2635"/>
        <item x="1193"/>
        <item x="1050"/>
        <item x="2749"/>
        <item x="1346"/>
        <item x="2079"/>
        <item x="2065"/>
        <item x="850"/>
        <item x="2471"/>
        <item x="2102"/>
        <item x="2476"/>
        <item x="2590"/>
        <item x="1014"/>
        <item x="2550"/>
        <item x="2591"/>
        <item x="2711"/>
        <item x="1478"/>
        <item x="1156"/>
        <item x="1056"/>
        <item x="2031"/>
        <item x="2649"/>
        <item x="2504"/>
        <item x="1455"/>
        <item x="2764"/>
        <item x="2739"/>
        <item x="2125"/>
        <item x="2617"/>
        <item x="2619"/>
        <item x="1164"/>
        <item x="2071"/>
        <item x="2710"/>
        <item x="1214"/>
        <item x="1833"/>
        <item x="2101"/>
        <item x="2675"/>
        <item x="1204"/>
        <item x="1423"/>
        <item x="2310"/>
        <item x="1918"/>
        <item x="2500"/>
        <item x="1463"/>
        <item x="2542"/>
        <item x="1836"/>
        <item x="1288"/>
        <item x="2600"/>
        <item x="2580"/>
        <item x="1880"/>
        <item x="2313"/>
        <item x="1018"/>
        <item x="849"/>
        <item x="837"/>
        <item x="2463"/>
        <item x="1413"/>
        <item x="2589"/>
        <item x="1484"/>
        <item x="2484"/>
        <item x="1012"/>
        <item x="2540"/>
        <item x="464"/>
        <item x="2771"/>
        <item x="2610"/>
        <item x="1908"/>
        <item x="1540"/>
        <item x="1706"/>
        <item x="1247"/>
        <item x="2262"/>
        <item x="616"/>
        <item x="2446"/>
        <item x="1556"/>
        <item x="1015"/>
        <item x="2378"/>
        <item x="1462"/>
        <item x="2208"/>
        <item x="1881"/>
        <item x="615"/>
        <item x="2781"/>
        <item x="1932"/>
        <item x="2574"/>
        <item x="2410"/>
        <item x="847"/>
        <item x="2361"/>
        <item x="1589"/>
        <item x="2490"/>
        <item x="2647"/>
        <item x="1805"/>
        <item x="1033"/>
        <item x="2593"/>
        <item x="1541"/>
        <item x="2073"/>
        <item x="2061"/>
        <item x="651"/>
        <item x="1800"/>
        <item x="1246"/>
        <item x="2674"/>
        <item x="1744"/>
        <item x="2527"/>
        <item x="1290"/>
        <item x="1878"/>
        <item x="2279"/>
        <item x="2620"/>
        <item x="885"/>
        <item x="1708"/>
        <item x="2396"/>
        <item x="1155"/>
        <item x="1582"/>
        <item x="2523"/>
        <item x="2585"/>
        <item x="1036"/>
        <item x="2570"/>
        <item x="1172"/>
        <item x="1770"/>
        <item x="2443"/>
        <item x="1879"/>
        <item x="2114"/>
        <item x="2533"/>
        <item x="1852"/>
        <item x="1210"/>
        <item x="919"/>
        <item x="1453"/>
        <item x="1203"/>
        <item x="2595"/>
        <item x="2679"/>
        <item x="1165"/>
        <item x="892"/>
        <item x="2733"/>
        <item x="1431"/>
        <item x="1113"/>
        <item x="2096"/>
        <item x="614"/>
        <item x="1874"/>
        <item x="1192"/>
        <item x="999"/>
        <item x="1076"/>
        <item x="1520"/>
        <item x="2030"/>
        <item x="1058"/>
        <item x="1929"/>
        <item x="1148"/>
        <item x="2506"/>
        <item x="1893"/>
        <item x="2495"/>
        <item x="2751"/>
        <item x="544"/>
        <item x="1913"/>
        <item x="2763"/>
        <item x="2646"/>
        <item x="880"/>
        <item x="2687"/>
        <item x="1905"/>
        <item x="1472"/>
        <item x="888"/>
        <item x="902"/>
        <item x="1075"/>
        <item x="2477"/>
        <item x="2407"/>
        <item x="889"/>
        <item x="1731"/>
        <item x="2594"/>
        <item x="1114"/>
        <item x="1032"/>
        <item x="1191"/>
        <item x="2683"/>
        <item x="2650"/>
        <item x="1813"/>
        <item x="1475"/>
        <item x="823"/>
        <item x="2633"/>
        <item x="1157"/>
        <item x="1906"/>
        <item x="1631"/>
        <item x="1684"/>
        <item x="1682"/>
        <item x="1667"/>
        <item x="1665"/>
        <item x="1661"/>
        <item x="868"/>
        <item x="2360"/>
        <item x="890"/>
        <item x="767"/>
        <item x="2505"/>
        <item x="459"/>
        <item x="1079"/>
        <item x="899"/>
        <item x="2765"/>
        <item x="711"/>
        <item x="1199"/>
        <item x="1457"/>
        <item x="2611"/>
        <item x="1828"/>
        <item x="1278"/>
        <item x="2525"/>
        <item x="2613"/>
        <item x="1440"/>
        <item x="2530"/>
        <item x="2571"/>
        <item x="2438"/>
        <item x="1823"/>
        <item x="1055"/>
        <item x="2320"/>
        <item x="1935"/>
        <item x="1042"/>
        <item x="971"/>
        <item x="1835"/>
        <item x="1922"/>
        <item x="2632"/>
        <item x="2671"/>
        <item x="2601"/>
        <item x="1057"/>
        <item x="2439"/>
        <item x="2103"/>
        <item x="1080"/>
        <item x="2420"/>
        <item x="1010"/>
        <item x="2652"/>
        <item x="661"/>
        <item x="994"/>
        <item x="2573"/>
        <item x="2627"/>
        <item x="2588"/>
        <item x="2599"/>
        <item x="2651"/>
        <item x="2606"/>
        <item x="1481"/>
        <item x="2608"/>
        <item x="1865"/>
        <item x="1757"/>
        <item x="2676"/>
        <item x="879"/>
        <item x="623"/>
        <item x="650"/>
        <item x="2653"/>
        <item x="2536"/>
        <item x="1909"/>
        <item x="1875"/>
        <item x="1920"/>
        <item x="972"/>
        <item x="1912"/>
        <item x="1923"/>
        <item x="1812"/>
        <item x="2705"/>
        <item x="2575"/>
        <item x="2558"/>
        <item x="2686"/>
        <item x="644"/>
        <item x="2607"/>
        <item x="1629"/>
        <item x="2629"/>
        <item x="1919"/>
        <item x="2688"/>
        <item x="2597"/>
        <item x="1041"/>
        <item x="2672"/>
        <item x="2551"/>
        <item x="2318"/>
        <item x="1911"/>
        <item x="2660"/>
        <item x="1811"/>
        <item x="2621"/>
        <item x="2745"/>
        <item x="2655"/>
        <item x="2587"/>
        <item x="2657"/>
        <item x="2609"/>
        <item x="2673"/>
        <item x="2661"/>
        <item x="2437"/>
        <item x="2654"/>
        <item x="2628"/>
        <item x="2656"/>
        <item x="2548"/>
        <item x="2701"/>
        <item x="51"/>
        <item x="2658"/>
        <item x="2598"/>
        <item x="666"/>
        <item x="2789"/>
        <item t="default"/>
      </items>
    </pivotField>
    <pivotField axis="axisRow" compact="0" outline="0" showAll="0">
      <items count="5">
        <item x="2"/>
        <item x="1"/>
        <item x="0"/>
        <item x="3"/>
        <item t="default"/>
      </items>
    </pivotField>
  </pivotFields>
  <rowFields count="2">
    <field x="14"/>
    <field x="4"/>
  </rowFields>
  <rowItems count="15">
    <i>
      <x/>
      <x/>
    </i>
    <i r="1">
      <x v="3"/>
    </i>
    <i r="1">
      <x v="6"/>
    </i>
    <i r="1">
      <x v="7"/>
    </i>
    <i t="default">
      <x/>
    </i>
    <i>
      <x v="1"/>
      <x/>
    </i>
    <i r="1">
      <x v="3"/>
    </i>
    <i r="1">
      <x v="6"/>
    </i>
    <i t="default">
      <x v="1"/>
    </i>
    <i>
      <x v="2"/>
      <x v="1"/>
    </i>
    <i r="1">
      <x v="8"/>
    </i>
    <i t="default">
      <x v="2"/>
    </i>
    <i>
      <x v="3"/>
      <x v="9"/>
    </i>
    <i t="default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ABAVNA" fld="10" baseField="4" baseItem="0"/>
    <dataField name="Sum of STVARNA UPORABNA" fld="13" baseField="4" baseItem="0"/>
  </dataFields>
  <formats count="5"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0"/>
          </reference>
        </references>
      </pivotArea>
    </format>
    <format dxfId="1">
      <pivotArea outline="0" fieldPosition="0">
        <references count="2">
          <reference field="4294967294" count="1" selected="0">
            <x v="1"/>
          </reference>
          <reference field="14" count="1" selected="0" defaultSubtotal="1">
            <x v="1"/>
          </reference>
        </references>
      </pivotArea>
    </format>
    <format dxfId="0">
      <pivotArea outline="0" fieldPosition="0">
        <references count="2">
          <reference field="4294967294" count="1" selected="0">
            <x v="0"/>
          </reference>
          <reference field="14" count="1" selected="0" defaultSubtotal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workbookViewId="0">
      <selection activeCell="H6" sqref="H6"/>
    </sheetView>
  </sheetViews>
  <sheetFormatPr defaultColWidth="9.109375" defaultRowHeight="13.2" x14ac:dyDescent="0.25"/>
  <cols>
    <col min="1" max="1" width="5.33203125" customWidth="1"/>
    <col min="2" max="2" width="41.109375" customWidth="1"/>
    <col min="3" max="4" width="24.44140625" customWidth="1"/>
    <col min="6" max="6" width="14.33203125" bestFit="1" customWidth="1"/>
  </cols>
  <sheetData>
    <row r="1" spans="1:6" ht="15.6" x14ac:dyDescent="0.25">
      <c r="A1" s="78" t="s">
        <v>91</v>
      </c>
    </row>
    <row r="3" spans="1:6" ht="13.8" thickBot="1" x14ac:dyDescent="0.3"/>
    <row r="4" spans="1:6" ht="46.5" customHeight="1" thickBot="1" x14ac:dyDescent="0.3">
      <c r="A4" s="199" t="s">
        <v>92</v>
      </c>
      <c r="B4" s="200"/>
      <c r="C4" s="95" t="s">
        <v>135</v>
      </c>
      <c r="D4" s="95" t="s">
        <v>134</v>
      </c>
    </row>
    <row r="5" spans="1:6" ht="39" customHeight="1" x14ac:dyDescent="0.25">
      <c r="A5" s="79" t="s">
        <v>93</v>
      </c>
      <c r="B5" s="80" t="s">
        <v>94</v>
      </c>
      <c r="C5" s="116">
        <v>0</v>
      </c>
      <c r="D5" s="116">
        <v>0</v>
      </c>
    </row>
    <row r="6" spans="1:6" ht="37.5" customHeight="1" x14ac:dyDescent="0.25">
      <c r="A6" s="81" t="s">
        <v>95</v>
      </c>
      <c r="B6" s="82" t="s">
        <v>96</v>
      </c>
      <c r="C6" s="116">
        <v>0</v>
      </c>
      <c r="D6" s="116">
        <v>0</v>
      </c>
    </row>
    <row r="7" spans="1:6" ht="35.25" customHeight="1" x14ac:dyDescent="0.25">
      <c r="A7" s="81" t="s">
        <v>97</v>
      </c>
      <c r="B7" s="82" t="s">
        <v>98</v>
      </c>
      <c r="C7" s="116">
        <v>0</v>
      </c>
      <c r="D7" s="116">
        <v>0</v>
      </c>
    </row>
    <row r="8" spans="1:6" ht="32.25" customHeight="1" thickBot="1" x14ac:dyDescent="0.3">
      <c r="A8" s="83" t="s">
        <v>1890</v>
      </c>
      <c r="B8" s="170" t="s">
        <v>100</v>
      </c>
      <c r="C8" s="171">
        <v>0</v>
      </c>
      <c r="D8" s="171">
        <v>0</v>
      </c>
    </row>
    <row r="9" spans="1:6" ht="32.25" customHeight="1" thickBot="1" x14ac:dyDescent="0.3">
      <c r="A9" s="169" t="s">
        <v>99</v>
      </c>
      <c r="B9" s="82" t="s">
        <v>1942</v>
      </c>
      <c r="C9" s="171">
        <v>0</v>
      </c>
      <c r="D9" s="171">
        <v>0</v>
      </c>
    </row>
    <row r="10" spans="1:6" ht="13.8" thickBot="1" x14ac:dyDescent="0.3">
      <c r="A10" s="202" t="s">
        <v>101</v>
      </c>
      <c r="B10" s="203"/>
      <c r="C10" s="203"/>
      <c r="D10" s="203"/>
    </row>
    <row r="11" spans="1:6" ht="35.25" customHeight="1" thickBot="1" x14ac:dyDescent="0.3">
      <c r="A11" s="201" t="s">
        <v>102</v>
      </c>
      <c r="B11" s="201"/>
      <c r="C11" s="85">
        <v>0</v>
      </c>
      <c r="D11" s="85">
        <v>0</v>
      </c>
      <c r="F11" s="153"/>
    </row>
    <row r="15" spans="1:6" ht="13.8" x14ac:dyDescent="0.25">
      <c r="B15" s="146" t="s">
        <v>138</v>
      </c>
    </row>
    <row r="18" spans="3:4" ht="13.8" x14ac:dyDescent="0.25">
      <c r="C18" s="204"/>
      <c r="D18" s="204"/>
    </row>
  </sheetData>
  <mergeCells count="4">
    <mergeCell ref="A4:B4"/>
    <mergeCell ref="A11:B11"/>
    <mergeCell ref="A10:D10"/>
    <mergeCell ref="C18:D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B3C0D-AE68-4783-9740-6C0CE70B56D9}">
  <sheetPr>
    <pageSetUpPr fitToPage="1"/>
  </sheetPr>
  <dimension ref="A1:H25"/>
  <sheetViews>
    <sheetView showGridLines="0" zoomScaleNormal="100" workbookViewId="0">
      <selection activeCell="F18" sqref="F18"/>
    </sheetView>
  </sheetViews>
  <sheetFormatPr defaultRowHeight="13.2" x14ac:dyDescent="0.25"/>
  <cols>
    <col min="1" max="1" width="5.109375" customWidth="1"/>
    <col min="2" max="2" width="98" customWidth="1"/>
    <col min="3" max="3" width="18.88671875" customWidth="1"/>
    <col min="4" max="4" width="18.44140625" customWidth="1"/>
    <col min="5" max="5" width="16.6640625" customWidth="1"/>
    <col min="6" max="6" width="12.88671875" customWidth="1"/>
    <col min="7" max="7" width="10.109375" customWidth="1"/>
    <col min="8" max="8" width="18.5546875" customWidth="1"/>
    <col min="9" max="9" width="3.109375" customWidth="1"/>
    <col min="11" max="11" width="11.6640625" bestFit="1" customWidth="1"/>
    <col min="231" max="231" width="5.109375" customWidth="1"/>
    <col min="232" max="232" width="38.44140625" customWidth="1"/>
    <col min="233" max="234" width="16.6640625" customWidth="1"/>
    <col min="235" max="235" width="13.44140625" customWidth="1"/>
    <col min="236" max="236" width="15.6640625" customWidth="1"/>
    <col min="237" max="237" width="13.6640625" customWidth="1"/>
    <col min="238" max="238" width="15.33203125" customWidth="1"/>
    <col min="487" max="487" width="5.109375" customWidth="1"/>
    <col min="488" max="488" width="38.44140625" customWidth="1"/>
    <col min="489" max="490" width="16.6640625" customWidth="1"/>
    <col min="491" max="491" width="13.44140625" customWidth="1"/>
    <col min="492" max="492" width="15.6640625" customWidth="1"/>
    <col min="493" max="493" width="13.6640625" customWidth="1"/>
    <col min="494" max="494" width="15.33203125" customWidth="1"/>
    <col min="743" max="743" width="5.109375" customWidth="1"/>
    <col min="744" max="744" width="38.44140625" customWidth="1"/>
    <col min="745" max="746" width="16.6640625" customWidth="1"/>
    <col min="747" max="747" width="13.44140625" customWidth="1"/>
    <col min="748" max="748" width="15.6640625" customWidth="1"/>
    <col min="749" max="749" width="13.6640625" customWidth="1"/>
    <col min="750" max="750" width="15.33203125" customWidth="1"/>
    <col min="999" max="999" width="5.109375" customWidth="1"/>
    <col min="1000" max="1000" width="38.44140625" customWidth="1"/>
    <col min="1001" max="1002" width="16.6640625" customWidth="1"/>
    <col min="1003" max="1003" width="13.44140625" customWidth="1"/>
    <col min="1004" max="1004" width="15.6640625" customWidth="1"/>
    <col min="1005" max="1005" width="13.6640625" customWidth="1"/>
    <col min="1006" max="1006" width="15.33203125" customWidth="1"/>
    <col min="1255" max="1255" width="5.109375" customWidth="1"/>
    <col min="1256" max="1256" width="38.44140625" customWidth="1"/>
    <col min="1257" max="1258" width="16.6640625" customWidth="1"/>
    <col min="1259" max="1259" width="13.44140625" customWidth="1"/>
    <col min="1260" max="1260" width="15.6640625" customWidth="1"/>
    <col min="1261" max="1261" width="13.6640625" customWidth="1"/>
    <col min="1262" max="1262" width="15.33203125" customWidth="1"/>
    <col min="1511" max="1511" width="5.109375" customWidth="1"/>
    <col min="1512" max="1512" width="38.44140625" customWidth="1"/>
    <col min="1513" max="1514" width="16.6640625" customWidth="1"/>
    <col min="1515" max="1515" width="13.44140625" customWidth="1"/>
    <col min="1516" max="1516" width="15.6640625" customWidth="1"/>
    <col min="1517" max="1517" width="13.6640625" customWidth="1"/>
    <col min="1518" max="1518" width="15.33203125" customWidth="1"/>
    <col min="1767" max="1767" width="5.109375" customWidth="1"/>
    <col min="1768" max="1768" width="38.44140625" customWidth="1"/>
    <col min="1769" max="1770" width="16.6640625" customWidth="1"/>
    <col min="1771" max="1771" width="13.44140625" customWidth="1"/>
    <col min="1772" max="1772" width="15.6640625" customWidth="1"/>
    <col min="1773" max="1773" width="13.6640625" customWidth="1"/>
    <col min="1774" max="1774" width="15.33203125" customWidth="1"/>
    <col min="2023" max="2023" width="5.109375" customWidth="1"/>
    <col min="2024" max="2024" width="38.44140625" customWidth="1"/>
    <col min="2025" max="2026" width="16.6640625" customWidth="1"/>
    <col min="2027" max="2027" width="13.44140625" customWidth="1"/>
    <col min="2028" max="2028" width="15.6640625" customWidth="1"/>
    <col min="2029" max="2029" width="13.6640625" customWidth="1"/>
    <col min="2030" max="2030" width="15.33203125" customWidth="1"/>
    <col min="2279" max="2279" width="5.109375" customWidth="1"/>
    <col min="2280" max="2280" width="38.44140625" customWidth="1"/>
    <col min="2281" max="2282" width="16.6640625" customWidth="1"/>
    <col min="2283" max="2283" width="13.44140625" customWidth="1"/>
    <col min="2284" max="2284" width="15.6640625" customWidth="1"/>
    <col min="2285" max="2285" width="13.6640625" customWidth="1"/>
    <col min="2286" max="2286" width="15.33203125" customWidth="1"/>
    <col min="2535" max="2535" width="5.109375" customWidth="1"/>
    <col min="2536" max="2536" width="38.44140625" customWidth="1"/>
    <col min="2537" max="2538" width="16.6640625" customWidth="1"/>
    <col min="2539" max="2539" width="13.44140625" customWidth="1"/>
    <col min="2540" max="2540" width="15.6640625" customWidth="1"/>
    <col min="2541" max="2541" width="13.6640625" customWidth="1"/>
    <col min="2542" max="2542" width="15.33203125" customWidth="1"/>
    <col min="2791" max="2791" width="5.109375" customWidth="1"/>
    <col min="2792" max="2792" width="38.44140625" customWidth="1"/>
    <col min="2793" max="2794" width="16.6640625" customWidth="1"/>
    <col min="2795" max="2795" width="13.44140625" customWidth="1"/>
    <col min="2796" max="2796" width="15.6640625" customWidth="1"/>
    <col min="2797" max="2797" width="13.6640625" customWidth="1"/>
    <col min="2798" max="2798" width="15.33203125" customWidth="1"/>
    <col min="3047" max="3047" width="5.109375" customWidth="1"/>
    <col min="3048" max="3048" width="38.44140625" customWidth="1"/>
    <col min="3049" max="3050" width="16.6640625" customWidth="1"/>
    <col min="3051" max="3051" width="13.44140625" customWidth="1"/>
    <col min="3052" max="3052" width="15.6640625" customWidth="1"/>
    <col min="3053" max="3053" width="13.6640625" customWidth="1"/>
    <col min="3054" max="3054" width="15.33203125" customWidth="1"/>
    <col min="3303" max="3303" width="5.109375" customWidth="1"/>
    <col min="3304" max="3304" width="38.44140625" customWidth="1"/>
    <col min="3305" max="3306" width="16.6640625" customWidth="1"/>
    <col min="3307" max="3307" width="13.44140625" customWidth="1"/>
    <col min="3308" max="3308" width="15.6640625" customWidth="1"/>
    <col min="3309" max="3309" width="13.6640625" customWidth="1"/>
    <col min="3310" max="3310" width="15.33203125" customWidth="1"/>
    <col min="3559" max="3559" width="5.109375" customWidth="1"/>
    <col min="3560" max="3560" width="38.44140625" customWidth="1"/>
    <col min="3561" max="3562" width="16.6640625" customWidth="1"/>
    <col min="3563" max="3563" width="13.44140625" customWidth="1"/>
    <col min="3564" max="3564" width="15.6640625" customWidth="1"/>
    <col min="3565" max="3565" width="13.6640625" customWidth="1"/>
    <col min="3566" max="3566" width="15.33203125" customWidth="1"/>
    <col min="3815" max="3815" width="5.109375" customWidth="1"/>
    <col min="3816" max="3816" width="38.44140625" customWidth="1"/>
    <col min="3817" max="3818" width="16.6640625" customWidth="1"/>
    <col min="3819" max="3819" width="13.44140625" customWidth="1"/>
    <col min="3820" max="3820" width="15.6640625" customWidth="1"/>
    <col min="3821" max="3821" width="13.6640625" customWidth="1"/>
    <col min="3822" max="3822" width="15.33203125" customWidth="1"/>
    <col min="4071" max="4071" width="5.109375" customWidth="1"/>
    <col min="4072" max="4072" width="38.44140625" customWidth="1"/>
    <col min="4073" max="4074" width="16.6640625" customWidth="1"/>
    <col min="4075" max="4075" width="13.44140625" customWidth="1"/>
    <col min="4076" max="4076" width="15.6640625" customWidth="1"/>
    <col min="4077" max="4077" width="13.6640625" customWidth="1"/>
    <col min="4078" max="4078" width="15.33203125" customWidth="1"/>
    <col min="4327" max="4327" width="5.109375" customWidth="1"/>
    <col min="4328" max="4328" width="38.44140625" customWidth="1"/>
    <col min="4329" max="4330" width="16.6640625" customWidth="1"/>
    <col min="4331" max="4331" width="13.44140625" customWidth="1"/>
    <col min="4332" max="4332" width="15.6640625" customWidth="1"/>
    <col min="4333" max="4333" width="13.6640625" customWidth="1"/>
    <col min="4334" max="4334" width="15.33203125" customWidth="1"/>
    <col min="4583" max="4583" width="5.109375" customWidth="1"/>
    <col min="4584" max="4584" width="38.44140625" customWidth="1"/>
    <col min="4585" max="4586" width="16.6640625" customWidth="1"/>
    <col min="4587" max="4587" width="13.44140625" customWidth="1"/>
    <col min="4588" max="4588" width="15.6640625" customWidth="1"/>
    <col min="4589" max="4589" width="13.6640625" customWidth="1"/>
    <col min="4590" max="4590" width="15.33203125" customWidth="1"/>
    <col min="4839" max="4839" width="5.109375" customWidth="1"/>
    <col min="4840" max="4840" width="38.44140625" customWidth="1"/>
    <col min="4841" max="4842" width="16.6640625" customWidth="1"/>
    <col min="4843" max="4843" width="13.44140625" customWidth="1"/>
    <col min="4844" max="4844" width="15.6640625" customWidth="1"/>
    <col min="4845" max="4845" width="13.6640625" customWidth="1"/>
    <col min="4846" max="4846" width="15.33203125" customWidth="1"/>
    <col min="5095" max="5095" width="5.109375" customWidth="1"/>
    <col min="5096" max="5096" width="38.44140625" customWidth="1"/>
    <col min="5097" max="5098" width="16.6640625" customWidth="1"/>
    <col min="5099" max="5099" width="13.44140625" customWidth="1"/>
    <col min="5100" max="5100" width="15.6640625" customWidth="1"/>
    <col min="5101" max="5101" width="13.6640625" customWidth="1"/>
    <col min="5102" max="5102" width="15.33203125" customWidth="1"/>
    <col min="5351" max="5351" width="5.109375" customWidth="1"/>
    <col min="5352" max="5352" width="38.44140625" customWidth="1"/>
    <col min="5353" max="5354" width="16.6640625" customWidth="1"/>
    <col min="5355" max="5355" width="13.44140625" customWidth="1"/>
    <col min="5356" max="5356" width="15.6640625" customWidth="1"/>
    <col min="5357" max="5357" width="13.6640625" customWidth="1"/>
    <col min="5358" max="5358" width="15.33203125" customWidth="1"/>
    <col min="5607" max="5607" width="5.109375" customWidth="1"/>
    <col min="5608" max="5608" width="38.44140625" customWidth="1"/>
    <col min="5609" max="5610" width="16.6640625" customWidth="1"/>
    <col min="5611" max="5611" width="13.44140625" customWidth="1"/>
    <col min="5612" max="5612" width="15.6640625" customWidth="1"/>
    <col min="5613" max="5613" width="13.6640625" customWidth="1"/>
    <col min="5614" max="5614" width="15.33203125" customWidth="1"/>
    <col min="5863" max="5863" width="5.109375" customWidth="1"/>
    <col min="5864" max="5864" width="38.44140625" customWidth="1"/>
    <col min="5865" max="5866" width="16.6640625" customWidth="1"/>
    <col min="5867" max="5867" width="13.44140625" customWidth="1"/>
    <col min="5868" max="5868" width="15.6640625" customWidth="1"/>
    <col min="5869" max="5869" width="13.6640625" customWidth="1"/>
    <col min="5870" max="5870" width="15.33203125" customWidth="1"/>
    <col min="6119" max="6119" width="5.109375" customWidth="1"/>
    <col min="6120" max="6120" width="38.44140625" customWidth="1"/>
    <col min="6121" max="6122" width="16.6640625" customWidth="1"/>
    <col min="6123" max="6123" width="13.44140625" customWidth="1"/>
    <col min="6124" max="6124" width="15.6640625" customWidth="1"/>
    <col min="6125" max="6125" width="13.6640625" customWidth="1"/>
    <col min="6126" max="6126" width="15.33203125" customWidth="1"/>
    <col min="6375" max="6375" width="5.109375" customWidth="1"/>
    <col min="6376" max="6376" width="38.44140625" customWidth="1"/>
    <col min="6377" max="6378" width="16.6640625" customWidth="1"/>
    <col min="6379" max="6379" width="13.44140625" customWidth="1"/>
    <col min="6380" max="6380" width="15.6640625" customWidth="1"/>
    <col min="6381" max="6381" width="13.6640625" customWidth="1"/>
    <col min="6382" max="6382" width="15.33203125" customWidth="1"/>
    <col min="6631" max="6631" width="5.109375" customWidth="1"/>
    <col min="6632" max="6632" width="38.44140625" customWidth="1"/>
    <col min="6633" max="6634" width="16.6640625" customWidth="1"/>
    <col min="6635" max="6635" width="13.44140625" customWidth="1"/>
    <col min="6636" max="6636" width="15.6640625" customWidth="1"/>
    <col min="6637" max="6637" width="13.6640625" customWidth="1"/>
    <col min="6638" max="6638" width="15.33203125" customWidth="1"/>
    <col min="6887" max="6887" width="5.109375" customWidth="1"/>
    <col min="6888" max="6888" width="38.44140625" customWidth="1"/>
    <col min="6889" max="6890" width="16.6640625" customWidth="1"/>
    <col min="6891" max="6891" width="13.44140625" customWidth="1"/>
    <col min="6892" max="6892" width="15.6640625" customWidth="1"/>
    <col min="6893" max="6893" width="13.6640625" customWidth="1"/>
    <col min="6894" max="6894" width="15.33203125" customWidth="1"/>
    <col min="7143" max="7143" width="5.109375" customWidth="1"/>
    <col min="7144" max="7144" width="38.44140625" customWidth="1"/>
    <col min="7145" max="7146" width="16.6640625" customWidth="1"/>
    <col min="7147" max="7147" width="13.44140625" customWidth="1"/>
    <col min="7148" max="7148" width="15.6640625" customWidth="1"/>
    <col min="7149" max="7149" width="13.6640625" customWidth="1"/>
    <col min="7150" max="7150" width="15.33203125" customWidth="1"/>
    <col min="7399" max="7399" width="5.109375" customWidth="1"/>
    <col min="7400" max="7400" width="38.44140625" customWidth="1"/>
    <col min="7401" max="7402" width="16.6640625" customWidth="1"/>
    <col min="7403" max="7403" width="13.44140625" customWidth="1"/>
    <col min="7404" max="7404" width="15.6640625" customWidth="1"/>
    <col min="7405" max="7405" width="13.6640625" customWidth="1"/>
    <col min="7406" max="7406" width="15.33203125" customWidth="1"/>
    <col min="7655" max="7655" width="5.109375" customWidth="1"/>
    <col min="7656" max="7656" width="38.44140625" customWidth="1"/>
    <col min="7657" max="7658" width="16.6640625" customWidth="1"/>
    <col min="7659" max="7659" width="13.44140625" customWidth="1"/>
    <col min="7660" max="7660" width="15.6640625" customWidth="1"/>
    <col min="7661" max="7661" width="13.6640625" customWidth="1"/>
    <col min="7662" max="7662" width="15.33203125" customWidth="1"/>
    <col min="7911" max="7911" width="5.109375" customWidth="1"/>
    <col min="7912" max="7912" width="38.44140625" customWidth="1"/>
    <col min="7913" max="7914" width="16.6640625" customWidth="1"/>
    <col min="7915" max="7915" width="13.44140625" customWidth="1"/>
    <col min="7916" max="7916" width="15.6640625" customWidth="1"/>
    <col min="7917" max="7917" width="13.6640625" customWidth="1"/>
    <col min="7918" max="7918" width="15.33203125" customWidth="1"/>
    <col min="8167" max="8167" width="5.109375" customWidth="1"/>
    <col min="8168" max="8168" width="38.44140625" customWidth="1"/>
    <col min="8169" max="8170" width="16.6640625" customWidth="1"/>
    <col min="8171" max="8171" width="13.44140625" customWidth="1"/>
    <col min="8172" max="8172" width="15.6640625" customWidth="1"/>
    <col min="8173" max="8173" width="13.6640625" customWidth="1"/>
    <col min="8174" max="8174" width="15.33203125" customWidth="1"/>
    <col min="8423" max="8423" width="5.109375" customWidth="1"/>
    <col min="8424" max="8424" width="38.44140625" customWidth="1"/>
    <col min="8425" max="8426" width="16.6640625" customWidth="1"/>
    <col min="8427" max="8427" width="13.44140625" customWidth="1"/>
    <col min="8428" max="8428" width="15.6640625" customWidth="1"/>
    <col min="8429" max="8429" width="13.6640625" customWidth="1"/>
    <col min="8430" max="8430" width="15.33203125" customWidth="1"/>
    <col min="8679" max="8679" width="5.109375" customWidth="1"/>
    <col min="8680" max="8680" width="38.44140625" customWidth="1"/>
    <col min="8681" max="8682" width="16.6640625" customWidth="1"/>
    <col min="8683" max="8683" width="13.44140625" customWidth="1"/>
    <col min="8684" max="8684" width="15.6640625" customWidth="1"/>
    <col min="8685" max="8685" width="13.6640625" customWidth="1"/>
    <col min="8686" max="8686" width="15.33203125" customWidth="1"/>
    <col min="8935" max="8935" width="5.109375" customWidth="1"/>
    <col min="8936" max="8936" width="38.44140625" customWidth="1"/>
    <col min="8937" max="8938" width="16.6640625" customWidth="1"/>
    <col min="8939" max="8939" width="13.44140625" customWidth="1"/>
    <col min="8940" max="8940" width="15.6640625" customWidth="1"/>
    <col min="8941" max="8941" width="13.6640625" customWidth="1"/>
    <col min="8942" max="8942" width="15.33203125" customWidth="1"/>
    <col min="9191" max="9191" width="5.109375" customWidth="1"/>
    <col min="9192" max="9192" width="38.44140625" customWidth="1"/>
    <col min="9193" max="9194" width="16.6640625" customWidth="1"/>
    <col min="9195" max="9195" width="13.44140625" customWidth="1"/>
    <col min="9196" max="9196" width="15.6640625" customWidth="1"/>
    <col min="9197" max="9197" width="13.6640625" customWidth="1"/>
    <col min="9198" max="9198" width="15.33203125" customWidth="1"/>
    <col min="9447" max="9447" width="5.109375" customWidth="1"/>
    <col min="9448" max="9448" width="38.44140625" customWidth="1"/>
    <col min="9449" max="9450" width="16.6640625" customWidth="1"/>
    <col min="9451" max="9451" width="13.44140625" customWidth="1"/>
    <col min="9452" max="9452" width="15.6640625" customWidth="1"/>
    <col min="9453" max="9453" width="13.6640625" customWidth="1"/>
    <col min="9454" max="9454" width="15.33203125" customWidth="1"/>
    <col min="9703" max="9703" width="5.109375" customWidth="1"/>
    <col min="9704" max="9704" width="38.44140625" customWidth="1"/>
    <col min="9705" max="9706" width="16.6640625" customWidth="1"/>
    <col min="9707" max="9707" width="13.44140625" customWidth="1"/>
    <col min="9708" max="9708" width="15.6640625" customWidth="1"/>
    <col min="9709" max="9709" width="13.6640625" customWidth="1"/>
    <col min="9710" max="9710" width="15.33203125" customWidth="1"/>
    <col min="9959" max="9959" width="5.109375" customWidth="1"/>
    <col min="9960" max="9960" width="38.44140625" customWidth="1"/>
    <col min="9961" max="9962" width="16.6640625" customWidth="1"/>
    <col min="9963" max="9963" width="13.44140625" customWidth="1"/>
    <col min="9964" max="9964" width="15.6640625" customWidth="1"/>
    <col min="9965" max="9965" width="13.6640625" customWidth="1"/>
    <col min="9966" max="9966" width="15.33203125" customWidth="1"/>
    <col min="10215" max="10215" width="5.109375" customWidth="1"/>
    <col min="10216" max="10216" width="38.44140625" customWidth="1"/>
    <col min="10217" max="10218" width="16.6640625" customWidth="1"/>
    <col min="10219" max="10219" width="13.44140625" customWidth="1"/>
    <col min="10220" max="10220" width="15.6640625" customWidth="1"/>
    <col min="10221" max="10221" width="13.6640625" customWidth="1"/>
    <col min="10222" max="10222" width="15.33203125" customWidth="1"/>
    <col min="10471" max="10471" width="5.109375" customWidth="1"/>
    <col min="10472" max="10472" width="38.44140625" customWidth="1"/>
    <col min="10473" max="10474" width="16.6640625" customWidth="1"/>
    <col min="10475" max="10475" width="13.44140625" customWidth="1"/>
    <col min="10476" max="10476" width="15.6640625" customWidth="1"/>
    <col min="10477" max="10477" width="13.6640625" customWidth="1"/>
    <col min="10478" max="10478" width="15.33203125" customWidth="1"/>
    <col min="10727" max="10727" width="5.109375" customWidth="1"/>
    <col min="10728" max="10728" width="38.44140625" customWidth="1"/>
    <col min="10729" max="10730" width="16.6640625" customWidth="1"/>
    <col min="10731" max="10731" width="13.44140625" customWidth="1"/>
    <col min="10732" max="10732" width="15.6640625" customWidth="1"/>
    <col min="10733" max="10733" width="13.6640625" customWidth="1"/>
    <col min="10734" max="10734" width="15.33203125" customWidth="1"/>
    <col min="10983" max="10983" width="5.109375" customWidth="1"/>
    <col min="10984" max="10984" width="38.44140625" customWidth="1"/>
    <col min="10985" max="10986" width="16.6640625" customWidth="1"/>
    <col min="10987" max="10987" width="13.44140625" customWidth="1"/>
    <col min="10988" max="10988" width="15.6640625" customWidth="1"/>
    <col min="10989" max="10989" width="13.6640625" customWidth="1"/>
    <col min="10990" max="10990" width="15.33203125" customWidth="1"/>
    <col min="11239" max="11239" width="5.109375" customWidth="1"/>
    <col min="11240" max="11240" width="38.44140625" customWidth="1"/>
    <col min="11241" max="11242" width="16.6640625" customWidth="1"/>
    <col min="11243" max="11243" width="13.44140625" customWidth="1"/>
    <col min="11244" max="11244" width="15.6640625" customWidth="1"/>
    <col min="11245" max="11245" width="13.6640625" customWidth="1"/>
    <col min="11246" max="11246" width="15.33203125" customWidth="1"/>
    <col min="11495" max="11495" width="5.109375" customWidth="1"/>
    <col min="11496" max="11496" width="38.44140625" customWidth="1"/>
    <col min="11497" max="11498" width="16.6640625" customWidth="1"/>
    <col min="11499" max="11499" width="13.44140625" customWidth="1"/>
    <col min="11500" max="11500" width="15.6640625" customWidth="1"/>
    <col min="11501" max="11501" width="13.6640625" customWidth="1"/>
    <col min="11502" max="11502" width="15.33203125" customWidth="1"/>
    <col min="11751" max="11751" width="5.109375" customWidth="1"/>
    <col min="11752" max="11752" width="38.44140625" customWidth="1"/>
    <col min="11753" max="11754" width="16.6640625" customWidth="1"/>
    <col min="11755" max="11755" width="13.44140625" customWidth="1"/>
    <col min="11756" max="11756" width="15.6640625" customWidth="1"/>
    <col min="11757" max="11757" width="13.6640625" customWidth="1"/>
    <col min="11758" max="11758" width="15.33203125" customWidth="1"/>
    <col min="12007" max="12007" width="5.109375" customWidth="1"/>
    <col min="12008" max="12008" width="38.44140625" customWidth="1"/>
    <col min="12009" max="12010" width="16.6640625" customWidth="1"/>
    <col min="12011" max="12011" width="13.44140625" customWidth="1"/>
    <col min="12012" max="12012" width="15.6640625" customWidth="1"/>
    <col min="12013" max="12013" width="13.6640625" customWidth="1"/>
    <col min="12014" max="12014" width="15.33203125" customWidth="1"/>
    <col min="12263" max="12263" width="5.109375" customWidth="1"/>
    <col min="12264" max="12264" width="38.44140625" customWidth="1"/>
    <col min="12265" max="12266" width="16.6640625" customWidth="1"/>
    <col min="12267" max="12267" width="13.44140625" customWidth="1"/>
    <col min="12268" max="12268" width="15.6640625" customWidth="1"/>
    <col min="12269" max="12269" width="13.6640625" customWidth="1"/>
    <col min="12270" max="12270" width="15.33203125" customWidth="1"/>
    <col min="12519" max="12519" width="5.109375" customWidth="1"/>
    <col min="12520" max="12520" width="38.44140625" customWidth="1"/>
    <col min="12521" max="12522" width="16.6640625" customWidth="1"/>
    <col min="12523" max="12523" width="13.44140625" customWidth="1"/>
    <col min="12524" max="12524" width="15.6640625" customWidth="1"/>
    <col min="12525" max="12525" width="13.6640625" customWidth="1"/>
    <col min="12526" max="12526" width="15.33203125" customWidth="1"/>
    <col min="12775" max="12775" width="5.109375" customWidth="1"/>
    <col min="12776" max="12776" width="38.44140625" customWidth="1"/>
    <col min="12777" max="12778" width="16.6640625" customWidth="1"/>
    <col min="12779" max="12779" width="13.44140625" customWidth="1"/>
    <col min="12780" max="12780" width="15.6640625" customWidth="1"/>
    <col min="12781" max="12781" width="13.6640625" customWidth="1"/>
    <col min="12782" max="12782" width="15.33203125" customWidth="1"/>
    <col min="13031" max="13031" width="5.109375" customWidth="1"/>
    <col min="13032" max="13032" width="38.44140625" customWidth="1"/>
    <col min="13033" max="13034" width="16.6640625" customWidth="1"/>
    <col min="13035" max="13035" width="13.44140625" customWidth="1"/>
    <col min="13036" max="13036" width="15.6640625" customWidth="1"/>
    <col min="13037" max="13037" width="13.6640625" customWidth="1"/>
    <col min="13038" max="13038" width="15.33203125" customWidth="1"/>
    <col min="13287" max="13287" width="5.109375" customWidth="1"/>
    <col min="13288" max="13288" width="38.44140625" customWidth="1"/>
    <col min="13289" max="13290" width="16.6640625" customWidth="1"/>
    <col min="13291" max="13291" width="13.44140625" customWidth="1"/>
    <col min="13292" max="13292" width="15.6640625" customWidth="1"/>
    <col min="13293" max="13293" width="13.6640625" customWidth="1"/>
    <col min="13294" max="13294" width="15.33203125" customWidth="1"/>
    <col min="13543" max="13543" width="5.109375" customWidth="1"/>
    <col min="13544" max="13544" width="38.44140625" customWidth="1"/>
    <col min="13545" max="13546" width="16.6640625" customWidth="1"/>
    <col min="13547" max="13547" width="13.44140625" customWidth="1"/>
    <col min="13548" max="13548" width="15.6640625" customWidth="1"/>
    <col min="13549" max="13549" width="13.6640625" customWidth="1"/>
    <col min="13550" max="13550" width="15.33203125" customWidth="1"/>
    <col min="13799" max="13799" width="5.109375" customWidth="1"/>
    <col min="13800" max="13800" width="38.44140625" customWidth="1"/>
    <col min="13801" max="13802" width="16.6640625" customWidth="1"/>
    <col min="13803" max="13803" width="13.44140625" customWidth="1"/>
    <col min="13804" max="13804" width="15.6640625" customWidth="1"/>
    <col min="13805" max="13805" width="13.6640625" customWidth="1"/>
    <col min="13806" max="13806" width="15.33203125" customWidth="1"/>
    <col min="14055" max="14055" width="5.109375" customWidth="1"/>
    <col min="14056" max="14056" width="38.44140625" customWidth="1"/>
    <col min="14057" max="14058" width="16.6640625" customWidth="1"/>
    <col min="14059" max="14059" width="13.44140625" customWidth="1"/>
    <col min="14060" max="14060" width="15.6640625" customWidth="1"/>
    <col min="14061" max="14061" width="13.6640625" customWidth="1"/>
    <col min="14062" max="14062" width="15.33203125" customWidth="1"/>
    <col min="14311" max="14311" width="5.109375" customWidth="1"/>
    <col min="14312" max="14312" width="38.44140625" customWidth="1"/>
    <col min="14313" max="14314" width="16.6640625" customWidth="1"/>
    <col min="14315" max="14315" width="13.44140625" customWidth="1"/>
    <col min="14316" max="14316" width="15.6640625" customWidth="1"/>
    <col min="14317" max="14317" width="13.6640625" customWidth="1"/>
    <col min="14318" max="14318" width="15.33203125" customWidth="1"/>
    <col min="14567" max="14567" width="5.109375" customWidth="1"/>
    <col min="14568" max="14568" width="38.44140625" customWidth="1"/>
    <col min="14569" max="14570" width="16.6640625" customWidth="1"/>
    <col min="14571" max="14571" width="13.44140625" customWidth="1"/>
    <col min="14572" max="14572" width="15.6640625" customWidth="1"/>
    <col min="14573" max="14573" width="13.6640625" customWidth="1"/>
    <col min="14574" max="14574" width="15.33203125" customWidth="1"/>
    <col min="14823" max="14823" width="5.109375" customWidth="1"/>
    <col min="14824" max="14824" width="38.44140625" customWidth="1"/>
    <col min="14825" max="14826" width="16.6640625" customWidth="1"/>
    <col min="14827" max="14827" width="13.44140625" customWidth="1"/>
    <col min="14828" max="14828" width="15.6640625" customWidth="1"/>
    <col min="14829" max="14829" width="13.6640625" customWidth="1"/>
    <col min="14830" max="14830" width="15.33203125" customWidth="1"/>
    <col min="15079" max="15079" width="5.109375" customWidth="1"/>
    <col min="15080" max="15080" width="38.44140625" customWidth="1"/>
    <col min="15081" max="15082" width="16.6640625" customWidth="1"/>
    <col min="15083" max="15083" width="13.44140625" customWidth="1"/>
    <col min="15084" max="15084" width="15.6640625" customWidth="1"/>
    <col min="15085" max="15085" width="13.6640625" customWidth="1"/>
    <col min="15086" max="15086" width="15.33203125" customWidth="1"/>
    <col min="15335" max="15335" width="5.109375" customWidth="1"/>
    <col min="15336" max="15336" width="38.44140625" customWidth="1"/>
    <col min="15337" max="15338" width="16.6640625" customWidth="1"/>
    <col min="15339" max="15339" width="13.44140625" customWidth="1"/>
    <col min="15340" max="15340" width="15.6640625" customWidth="1"/>
    <col min="15341" max="15341" width="13.6640625" customWidth="1"/>
    <col min="15342" max="15342" width="15.33203125" customWidth="1"/>
    <col min="15591" max="15591" width="5.109375" customWidth="1"/>
    <col min="15592" max="15592" width="38.44140625" customWidth="1"/>
    <col min="15593" max="15594" width="16.6640625" customWidth="1"/>
    <col min="15595" max="15595" width="13.44140625" customWidth="1"/>
    <col min="15596" max="15596" width="15.6640625" customWidth="1"/>
    <col min="15597" max="15597" width="13.6640625" customWidth="1"/>
    <col min="15598" max="15598" width="15.33203125" customWidth="1"/>
    <col min="15847" max="15847" width="5.109375" customWidth="1"/>
    <col min="15848" max="15848" width="38.44140625" customWidth="1"/>
    <col min="15849" max="15850" width="16.6640625" customWidth="1"/>
    <col min="15851" max="15851" width="13.44140625" customWidth="1"/>
    <col min="15852" max="15852" width="15.6640625" customWidth="1"/>
    <col min="15853" max="15853" width="13.6640625" customWidth="1"/>
    <col min="15854" max="15854" width="15.33203125" customWidth="1"/>
    <col min="16103" max="16103" width="5.109375" customWidth="1"/>
    <col min="16104" max="16104" width="38.44140625" customWidth="1"/>
    <col min="16105" max="16106" width="16.6640625" customWidth="1"/>
    <col min="16107" max="16107" width="13.44140625" customWidth="1"/>
    <col min="16108" max="16108" width="15.6640625" customWidth="1"/>
    <col min="16109" max="16109" width="13.6640625" customWidth="1"/>
    <col min="16110" max="16110" width="15.33203125" customWidth="1"/>
  </cols>
  <sheetData>
    <row r="1" spans="1:8" ht="15.6" x14ac:dyDescent="0.3">
      <c r="A1" s="1" t="s">
        <v>152</v>
      </c>
      <c r="B1" s="1"/>
      <c r="C1" s="1"/>
      <c r="D1" s="1"/>
      <c r="E1" s="1"/>
      <c r="F1" s="2"/>
      <c r="G1" s="2"/>
      <c r="H1" s="2"/>
    </row>
    <row r="2" spans="1:8" ht="13.8" x14ac:dyDescent="0.3">
      <c r="A2" s="3"/>
      <c r="B2" s="2"/>
      <c r="C2" s="2"/>
      <c r="D2" s="4"/>
      <c r="E2" s="5"/>
      <c r="F2" s="86"/>
      <c r="G2" s="2"/>
      <c r="H2" s="86"/>
    </row>
    <row r="3" spans="1:8" ht="14.4" thickBot="1" x14ac:dyDescent="0.35">
      <c r="C3" s="152">
        <f>C5+C6+C7+C8</f>
        <v>12298044.903999995</v>
      </c>
    </row>
    <row r="4" spans="1:8" ht="55.8" thickBot="1" x14ac:dyDescent="0.3">
      <c r="A4" s="94" t="s">
        <v>1</v>
      </c>
      <c r="B4" s="90" t="s">
        <v>2</v>
      </c>
      <c r="C4" s="90" t="s">
        <v>103</v>
      </c>
      <c r="D4" s="91" t="s">
        <v>104</v>
      </c>
      <c r="E4" s="92" t="s">
        <v>105</v>
      </c>
      <c r="F4" s="90" t="s">
        <v>106</v>
      </c>
      <c r="G4" s="90" t="s">
        <v>107</v>
      </c>
      <c r="H4" s="93" t="s">
        <v>108</v>
      </c>
    </row>
    <row r="5" spans="1:8" ht="28.5" customHeight="1" x14ac:dyDescent="0.25">
      <c r="A5" s="210">
        <v>1</v>
      </c>
      <c r="B5" s="6" t="s">
        <v>14</v>
      </c>
      <c r="C5" s="155">
        <v>594745.08000000019</v>
      </c>
      <c r="D5" s="155">
        <v>594745.08000000019</v>
      </c>
      <c r="E5" s="212">
        <v>0</v>
      </c>
      <c r="F5" s="215"/>
      <c r="G5" s="218">
        <v>0</v>
      </c>
      <c r="H5" s="205">
        <v>0</v>
      </c>
    </row>
    <row r="6" spans="1:8" ht="30" customHeight="1" x14ac:dyDescent="0.25">
      <c r="A6" s="211"/>
      <c r="B6" s="7" t="s">
        <v>15</v>
      </c>
      <c r="C6" s="156">
        <v>2120203.1119999969</v>
      </c>
      <c r="D6" s="156">
        <v>2120203.1119999969</v>
      </c>
      <c r="E6" s="213"/>
      <c r="F6" s="216"/>
      <c r="G6" s="219"/>
      <c r="H6" s="206"/>
    </row>
    <row r="7" spans="1:8" ht="29.25" customHeight="1" x14ac:dyDescent="0.25">
      <c r="A7" s="211"/>
      <c r="B7" s="7" t="s">
        <v>133</v>
      </c>
      <c r="C7" s="156">
        <v>8919096.7119999994</v>
      </c>
      <c r="D7" s="156">
        <v>8919096.7119999994</v>
      </c>
      <c r="E7" s="213"/>
      <c r="F7" s="216"/>
      <c r="G7" s="219"/>
      <c r="H7" s="206"/>
    </row>
    <row r="8" spans="1:8" ht="27.6" x14ac:dyDescent="0.25">
      <c r="A8" s="76"/>
      <c r="B8" s="7" t="s">
        <v>53</v>
      </c>
      <c r="C8" s="156">
        <v>664000</v>
      </c>
      <c r="D8" s="157">
        <v>664000</v>
      </c>
      <c r="E8" s="213"/>
      <c r="F8" s="216"/>
      <c r="G8" s="219"/>
      <c r="H8" s="206"/>
    </row>
    <row r="9" spans="1:8" ht="13.8" x14ac:dyDescent="0.25">
      <c r="A9" s="76"/>
      <c r="B9" s="7" t="s">
        <v>16</v>
      </c>
      <c r="C9" s="147">
        <v>13300</v>
      </c>
      <c r="D9" s="147">
        <v>13300</v>
      </c>
      <c r="E9" s="214"/>
      <c r="F9" s="217"/>
      <c r="G9" s="220"/>
      <c r="H9" s="207"/>
    </row>
    <row r="10" spans="1:8" ht="13.8" x14ac:dyDescent="0.25">
      <c r="A10" s="8">
        <v>2</v>
      </c>
      <c r="B10" s="9" t="s">
        <v>17</v>
      </c>
      <c r="C10" s="10">
        <v>134000</v>
      </c>
      <c r="D10" s="10">
        <v>134000</v>
      </c>
      <c r="E10" s="11">
        <v>0</v>
      </c>
      <c r="F10" s="13"/>
      <c r="G10" s="11">
        <v>0</v>
      </c>
      <c r="H10" s="14">
        <v>0</v>
      </c>
    </row>
    <row r="11" spans="1:8" ht="13.8" x14ac:dyDescent="0.25">
      <c r="A11" s="8">
        <v>3</v>
      </c>
      <c r="B11" s="9" t="s">
        <v>3</v>
      </c>
      <c r="C11" s="10">
        <v>930000</v>
      </c>
      <c r="D11" s="10">
        <v>930000</v>
      </c>
      <c r="E11" s="11">
        <v>0</v>
      </c>
      <c r="F11" s="13"/>
      <c r="G11" s="11">
        <v>0</v>
      </c>
      <c r="H11" s="14">
        <v>0</v>
      </c>
    </row>
    <row r="12" spans="1:8" ht="13.8" x14ac:dyDescent="0.25">
      <c r="A12" s="8">
        <v>4</v>
      </c>
      <c r="B12" s="9" t="s">
        <v>4</v>
      </c>
      <c r="C12" s="10">
        <v>930000</v>
      </c>
      <c r="D12" s="10">
        <v>930000</v>
      </c>
      <c r="E12" s="11">
        <v>0</v>
      </c>
      <c r="F12" s="13"/>
      <c r="G12" s="11">
        <v>0</v>
      </c>
      <c r="H12" s="14">
        <v>0</v>
      </c>
    </row>
    <row r="13" spans="1:8" ht="13.8" x14ac:dyDescent="0.25">
      <c r="A13" s="8">
        <v>6</v>
      </c>
      <c r="B13" s="9" t="s">
        <v>5</v>
      </c>
      <c r="C13" s="10">
        <v>531000</v>
      </c>
      <c r="D13" s="10">
        <v>531000</v>
      </c>
      <c r="E13" s="11">
        <v>0</v>
      </c>
      <c r="F13" s="13"/>
      <c r="G13" s="11">
        <v>0</v>
      </c>
      <c r="H13" s="14">
        <v>0</v>
      </c>
    </row>
    <row r="14" spans="1:8" ht="36.75" customHeight="1" x14ac:dyDescent="0.25">
      <c r="A14" s="8">
        <v>7</v>
      </c>
      <c r="B14" s="9" t="s">
        <v>33</v>
      </c>
      <c r="C14" s="10">
        <v>664000</v>
      </c>
      <c r="D14" s="10">
        <v>664000</v>
      </c>
      <c r="E14" s="11">
        <v>0</v>
      </c>
      <c r="F14" s="13"/>
      <c r="G14" s="11">
        <v>0</v>
      </c>
      <c r="H14" s="14">
        <v>0</v>
      </c>
    </row>
    <row r="15" spans="1:8" ht="13.8" x14ac:dyDescent="0.25">
      <c r="A15" s="8">
        <v>8</v>
      </c>
      <c r="B15" s="9" t="s">
        <v>6</v>
      </c>
      <c r="C15" s="10">
        <v>531000</v>
      </c>
      <c r="D15" s="10">
        <v>531000</v>
      </c>
      <c r="E15" s="11">
        <v>133</v>
      </c>
      <c r="F15" s="13"/>
      <c r="G15" s="11">
        <v>0</v>
      </c>
      <c r="H15" s="14">
        <v>0</v>
      </c>
    </row>
    <row r="16" spans="1:8" ht="13.8" x14ac:dyDescent="0.25">
      <c r="A16" s="8">
        <v>9</v>
      </c>
      <c r="B16" s="9" t="s">
        <v>7</v>
      </c>
      <c r="C16" s="10">
        <v>531000</v>
      </c>
      <c r="D16" s="10">
        <v>531000</v>
      </c>
      <c r="E16" s="11">
        <v>133</v>
      </c>
      <c r="F16" s="13"/>
      <c r="G16" s="11">
        <v>0</v>
      </c>
      <c r="H16" s="14">
        <v>0</v>
      </c>
    </row>
    <row r="17" spans="1:8" ht="13.8" x14ac:dyDescent="0.25">
      <c r="A17" s="8">
        <v>10</v>
      </c>
      <c r="B17" s="9" t="s">
        <v>55</v>
      </c>
      <c r="C17" s="10">
        <v>12298044.903999995</v>
      </c>
      <c r="D17" s="10">
        <v>12298044.903999995</v>
      </c>
      <c r="E17" s="11" t="s">
        <v>54</v>
      </c>
      <c r="F17" s="13"/>
      <c r="G17" s="11"/>
      <c r="H17" s="14"/>
    </row>
    <row r="18" spans="1:8" ht="111" customHeight="1" x14ac:dyDescent="0.25">
      <c r="A18" s="8">
        <v>11</v>
      </c>
      <c r="B18" s="9" t="s">
        <v>31</v>
      </c>
      <c r="C18" s="10">
        <v>27000</v>
      </c>
      <c r="D18" s="10">
        <v>27000</v>
      </c>
      <c r="E18" s="11">
        <v>0</v>
      </c>
      <c r="F18" s="13"/>
      <c r="G18" s="11">
        <v>0</v>
      </c>
      <c r="H18" s="14">
        <v>0</v>
      </c>
    </row>
    <row r="19" spans="1:8" ht="46.5" customHeight="1" x14ac:dyDescent="0.25">
      <c r="A19" s="8">
        <v>12</v>
      </c>
      <c r="B19" s="9" t="s">
        <v>32</v>
      </c>
      <c r="C19" s="10">
        <v>400000</v>
      </c>
      <c r="D19" s="10">
        <v>400000</v>
      </c>
      <c r="E19" s="11">
        <v>0</v>
      </c>
      <c r="F19" s="13"/>
      <c r="G19" s="11">
        <v>0</v>
      </c>
      <c r="H19" s="14">
        <v>0</v>
      </c>
    </row>
    <row r="20" spans="1:8" ht="57.75" customHeight="1" x14ac:dyDescent="0.25">
      <c r="A20" s="8">
        <v>13</v>
      </c>
      <c r="B20" s="9" t="s">
        <v>30</v>
      </c>
      <c r="C20" s="10">
        <v>400000</v>
      </c>
      <c r="D20" s="10">
        <v>400000</v>
      </c>
      <c r="E20" s="11">
        <v>0</v>
      </c>
      <c r="F20" s="13"/>
      <c r="G20" s="11">
        <v>0</v>
      </c>
      <c r="H20" s="14">
        <v>0</v>
      </c>
    </row>
    <row r="21" spans="1:8" ht="13.8" x14ac:dyDescent="0.25">
      <c r="A21" s="8">
        <v>15</v>
      </c>
      <c r="B21" s="9" t="s">
        <v>8</v>
      </c>
      <c r="C21" s="10">
        <v>664000</v>
      </c>
      <c r="D21" s="10">
        <v>664000</v>
      </c>
      <c r="E21" s="11">
        <v>0</v>
      </c>
      <c r="F21" s="13"/>
      <c r="G21" s="11">
        <v>0</v>
      </c>
      <c r="H21" s="14">
        <v>0</v>
      </c>
    </row>
    <row r="22" spans="1:8" ht="14.4" thickBot="1" x14ac:dyDescent="0.3">
      <c r="A22" s="8">
        <v>16</v>
      </c>
      <c r="B22" s="9" t="s">
        <v>9</v>
      </c>
      <c r="C22" s="10">
        <v>133000</v>
      </c>
      <c r="D22" s="10">
        <v>133000</v>
      </c>
      <c r="E22" s="11">
        <v>133</v>
      </c>
      <c r="F22" s="13"/>
      <c r="G22" s="11">
        <v>0</v>
      </c>
      <c r="H22" s="14">
        <v>0</v>
      </c>
    </row>
    <row r="23" spans="1:8" ht="19.5" customHeight="1" thickBot="1" x14ac:dyDescent="0.3">
      <c r="A23" s="208" t="s">
        <v>18</v>
      </c>
      <c r="B23" s="209"/>
      <c r="C23" s="209"/>
      <c r="D23" s="209"/>
      <c r="E23" s="209"/>
      <c r="F23" s="12">
        <v>0</v>
      </c>
      <c r="G23" s="12">
        <v>0</v>
      </c>
      <c r="H23" s="12">
        <v>0</v>
      </c>
    </row>
    <row r="25" spans="1:8" x14ac:dyDescent="0.25">
      <c r="H25" s="46"/>
    </row>
  </sheetData>
  <mergeCells count="6">
    <mergeCell ref="H5:H9"/>
    <mergeCell ref="A23:E23"/>
    <mergeCell ref="A5:A7"/>
    <mergeCell ref="E5:E9"/>
    <mergeCell ref="F5:F9"/>
    <mergeCell ref="G5:G9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Footer>&amp;L&amp;F&amp;C&amp;P&amp;R&amp;A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79EB1-1A09-4126-8E35-A86AB1E996CF}">
  <dimension ref="A1:I31"/>
  <sheetViews>
    <sheetView topLeftCell="A22" zoomScaleNormal="100" workbookViewId="0">
      <selection activeCell="L9" sqref="L9"/>
    </sheetView>
  </sheetViews>
  <sheetFormatPr defaultRowHeight="13.2" x14ac:dyDescent="0.25"/>
  <cols>
    <col min="2" max="2" width="41.88671875" customWidth="1"/>
    <col min="3" max="4" width="16.5546875" customWidth="1"/>
    <col min="5" max="7" width="13" customWidth="1"/>
    <col min="8" max="8" width="11.5546875" customWidth="1"/>
    <col min="9" max="9" width="0.88671875" hidden="1" customWidth="1"/>
    <col min="12" max="12" width="9.6640625" bestFit="1" customWidth="1"/>
  </cols>
  <sheetData>
    <row r="1" spans="1:9" ht="21" customHeight="1" x14ac:dyDescent="0.25">
      <c r="A1" s="132" t="s">
        <v>137</v>
      </c>
      <c r="B1" s="131"/>
      <c r="C1" s="131"/>
      <c r="D1" s="131"/>
      <c r="E1" s="131"/>
      <c r="F1" s="131"/>
      <c r="G1" s="131"/>
      <c r="H1" s="131"/>
      <c r="I1" s="131"/>
    </row>
    <row r="2" spans="1:9" ht="21" customHeight="1" thickBot="1" x14ac:dyDescent="0.3">
      <c r="A2" s="135"/>
      <c r="B2" s="133"/>
      <c r="C2" s="134"/>
      <c r="D2" s="133"/>
      <c r="E2" s="134"/>
      <c r="F2" s="134"/>
      <c r="G2" s="133"/>
      <c r="H2" s="133"/>
      <c r="I2" s="133"/>
    </row>
    <row r="3" spans="1:9" ht="13.8" x14ac:dyDescent="0.3">
      <c r="A3" s="20"/>
      <c r="B3" s="117" t="s">
        <v>158</v>
      </c>
      <c r="C3" s="125">
        <v>9229118.1999999993</v>
      </c>
      <c r="D3" s="118"/>
      <c r="E3" s="21"/>
      <c r="F3" s="21"/>
      <c r="G3" s="21"/>
      <c r="H3" s="22"/>
    </row>
    <row r="4" spans="1:9" ht="13.8" x14ac:dyDescent="0.3">
      <c r="A4" s="40"/>
      <c r="B4" s="119" t="s">
        <v>159</v>
      </c>
      <c r="C4" s="126">
        <v>3530314.01</v>
      </c>
      <c r="D4" s="120"/>
      <c r="E4" s="66"/>
      <c r="F4" s="41"/>
      <c r="G4" s="41"/>
      <c r="H4" s="42"/>
    </row>
    <row r="5" spans="1:9" ht="13.8" x14ac:dyDescent="0.25">
      <c r="A5" s="23"/>
      <c r="B5" s="121" t="s">
        <v>24</v>
      </c>
      <c r="C5" s="122">
        <v>170</v>
      </c>
      <c r="D5" s="123"/>
      <c r="E5" s="24"/>
      <c r="F5" s="24"/>
      <c r="G5" s="24"/>
      <c r="H5" s="25"/>
    </row>
    <row r="6" spans="1:9" ht="13.8" x14ac:dyDescent="0.25">
      <c r="A6" s="23"/>
      <c r="B6" s="121" t="s">
        <v>51</v>
      </c>
      <c r="C6" s="122">
        <v>10</v>
      </c>
      <c r="D6" s="124"/>
      <c r="E6" s="41"/>
      <c r="F6" s="41"/>
      <c r="G6" s="41"/>
      <c r="H6" s="25"/>
    </row>
    <row r="7" spans="1:9" ht="13.8" x14ac:dyDescent="0.25">
      <c r="A7" s="23"/>
      <c r="B7" s="121" t="s">
        <v>42</v>
      </c>
      <c r="C7" s="122">
        <v>480</v>
      </c>
      <c r="D7" s="122"/>
      <c r="E7" s="52"/>
      <c r="F7" s="52"/>
      <c r="G7" s="52"/>
      <c r="H7" s="136"/>
    </row>
    <row r="8" spans="1:9" ht="14.4" thickBot="1" x14ac:dyDescent="0.3">
      <c r="A8" s="48"/>
      <c r="B8" s="49"/>
      <c r="C8" s="50"/>
      <c r="D8" s="50"/>
      <c r="E8" s="51"/>
      <c r="F8" s="51"/>
      <c r="G8" s="51"/>
      <c r="H8" s="51"/>
    </row>
    <row r="9" spans="1:9" ht="69" x14ac:dyDescent="0.25">
      <c r="A9" s="106" t="s">
        <v>1</v>
      </c>
      <c r="B9" s="106" t="s">
        <v>2</v>
      </c>
      <c r="C9" s="107" t="s">
        <v>109</v>
      </c>
      <c r="D9" s="107" t="s">
        <v>110</v>
      </c>
      <c r="E9" s="106" t="s">
        <v>19</v>
      </c>
      <c r="F9" s="106" t="s">
        <v>111</v>
      </c>
      <c r="G9" s="106" t="s">
        <v>112</v>
      </c>
      <c r="H9" s="106" t="s">
        <v>113</v>
      </c>
    </row>
    <row r="10" spans="1:9" ht="24" customHeight="1" x14ac:dyDescent="0.25">
      <c r="A10" s="154" t="s">
        <v>11</v>
      </c>
      <c r="B10" s="221" t="s">
        <v>20</v>
      </c>
      <c r="C10" s="221"/>
      <c r="D10" s="221"/>
      <c r="E10" s="221"/>
      <c r="F10" s="221"/>
      <c r="G10" s="221"/>
      <c r="H10" s="221"/>
      <c r="I10" s="221"/>
    </row>
    <row r="11" spans="1:9" ht="30.75" customHeight="1" x14ac:dyDescent="0.25">
      <c r="A11" s="47"/>
      <c r="B11" s="108" t="s">
        <v>20</v>
      </c>
      <c r="C11" s="84">
        <v>133000</v>
      </c>
      <c r="D11" s="84">
        <v>400000</v>
      </c>
      <c r="E11" s="227">
        <v>0</v>
      </c>
      <c r="F11" s="232">
        <v>0</v>
      </c>
      <c r="G11" s="227">
        <v>0</v>
      </c>
      <c r="H11" s="234">
        <v>0</v>
      </c>
    </row>
    <row r="12" spans="1:9" ht="12.75" customHeight="1" x14ac:dyDescent="0.25">
      <c r="A12" s="47"/>
      <c r="B12" s="45" t="s">
        <v>21</v>
      </c>
      <c r="C12" s="236" t="s">
        <v>38</v>
      </c>
      <c r="D12" s="237"/>
      <c r="E12" s="227"/>
      <c r="F12" s="232"/>
      <c r="G12" s="227"/>
      <c r="H12" s="234"/>
    </row>
    <row r="13" spans="1:9" ht="41.25" customHeight="1" x14ac:dyDescent="0.25">
      <c r="A13" s="47"/>
      <c r="B13" s="44" t="s">
        <v>34</v>
      </c>
      <c r="C13" s="238"/>
      <c r="D13" s="239"/>
      <c r="E13" s="227"/>
      <c r="F13" s="232"/>
      <c r="G13" s="227"/>
      <c r="H13" s="234"/>
    </row>
    <row r="14" spans="1:9" ht="41.25" customHeight="1" x14ac:dyDescent="0.25">
      <c r="A14" s="47"/>
      <c r="B14" s="44" t="s">
        <v>35</v>
      </c>
      <c r="C14" s="238"/>
      <c r="D14" s="239"/>
      <c r="E14" s="227"/>
      <c r="F14" s="232"/>
      <c r="G14" s="227"/>
      <c r="H14" s="234"/>
    </row>
    <row r="15" spans="1:9" ht="41.25" customHeight="1" x14ac:dyDescent="0.25">
      <c r="A15" s="47"/>
      <c r="B15" s="44" t="s">
        <v>43</v>
      </c>
      <c r="C15" s="238"/>
      <c r="D15" s="239"/>
      <c r="E15" s="227"/>
      <c r="F15" s="232"/>
      <c r="G15" s="227"/>
      <c r="H15" s="234"/>
    </row>
    <row r="16" spans="1:9" ht="36.75" customHeight="1" x14ac:dyDescent="0.25">
      <c r="A16" s="47"/>
      <c r="B16" s="44" t="s">
        <v>36</v>
      </c>
      <c r="C16" s="238"/>
      <c r="D16" s="239"/>
      <c r="E16" s="227"/>
      <c r="F16" s="232"/>
      <c r="G16" s="227"/>
      <c r="H16" s="234"/>
    </row>
    <row r="17" spans="1:9" ht="51.75" customHeight="1" x14ac:dyDescent="0.25">
      <c r="A17" s="47"/>
      <c r="B17" s="44" t="s">
        <v>153</v>
      </c>
      <c r="C17" s="238"/>
      <c r="D17" s="239"/>
      <c r="E17" s="227"/>
      <c r="F17" s="232"/>
      <c r="G17" s="227"/>
      <c r="H17" s="234"/>
    </row>
    <row r="18" spans="1:9" ht="46.5" customHeight="1" thickBot="1" x14ac:dyDescent="0.3">
      <c r="A18" s="47"/>
      <c r="B18" s="44" t="s">
        <v>37</v>
      </c>
      <c r="C18" s="240"/>
      <c r="D18" s="241"/>
      <c r="E18" s="228"/>
      <c r="F18" s="233"/>
      <c r="G18" s="228"/>
      <c r="H18" s="235"/>
    </row>
    <row r="19" spans="1:9" ht="14.4" thickBot="1" x14ac:dyDescent="0.3">
      <c r="A19" s="222" t="s">
        <v>18</v>
      </c>
      <c r="B19" s="223"/>
      <c r="C19" s="223"/>
      <c r="D19" s="223"/>
      <c r="E19" s="224"/>
      <c r="F19" s="110">
        <v>0</v>
      </c>
      <c r="G19" s="110">
        <v>0</v>
      </c>
      <c r="H19" s="111">
        <v>0</v>
      </c>
    </row>
    <row r="20" spans="1:9" ht="23.25" customHeight="1" thickBot="1" x14ac:dyDescent="0.3">
      <c r="A20" s="138" t="s">
        <v>12</v>
      </c>
      <c r="B20" s="229" t="s">
        <v>23</v>
      </c>
      <c r="C20" s="229"/>
      <c r="D20" s="229"/>
      <c r="E20" s="229"/>
      <c r="F20" s="229"/>
      <c r="G20" s="229"/>
      <c r="H20" s="229"/>
      <c r="I20" s="229"/>
    </row>
    <row r="21" spans="1:9" ht="14.4" thickBot="1" x14ac:dyDescent="0.3">
      <c r="A21" s="65"/>
      <c r="B21" s="115"/>
      <c r="C21" s="84">
        <v>67000</v>
      </c>
      <c r="D21" s="84">
        <v>133000</v>
      </c>
      <c r="E21" s="103">
        <v>0</v>
      </c>
      <c r="F21" s="113">
        <v>0</v>
      </c>
      <c r="G21" s="103">
        <v>0</v>
      </c>
      <c r="H21" s="114">
        <v>0</v>
      </c>
    </row>
    <row r="22" spans="1:9" ht="14.4" thickBot="1" x14ac:dyDescent="0.3">
      <c r="A22" s="222" t="s">
        <v>22</v>
      </c>
      <c r="B22" s="223"/>
      <c r="C22" s="223"/>
      <c r="D22" s="223"/>
      <c r="E22" s="224"/>
      <c r="F22" s="109">
        <v>0</v>
      </c>
      <c r="G22" s="110">
        <v>0</v>
      </c>
      <c r="H22" s="110">
        <v>0</v>
      </c>
    </row>
    <row r="23" spans="1:9" ht="25.5" customHeight="1" thickBot="1" x14ac:dyDescent="0.3">
      <c r="A23" s="138" t="s">
        <v>13</v>
      </c>
      <c r="B23" s="229" t="s">
        <v>52</v>
      </c>
      <c r="C23" s="229"/>
      <c r="D23" s="229"/>
      <c r="E23" s="229"/>
      <c r="F23" s="229"/>
      <c r="G23" s="229"/>
      <c r="H23" s="229"/>
      <c r="I23" s="229"/>
    </row>
    <row r="24" spans="1:9" ht="37.5" customHeight="1" x14ac:dyDescent="0.25">
      <c r="A24" s="65"/>
      <c r="B24" s="112" t="s">
        <v>1891</v>
      </c>
      <c r="C24" s="84">
        <v>200000</v>
      </c>
      <c r="D24" s="225">
        <v>400000</v>
      </c>
      <c r="E24" s="103">
        <v>0</v>
      </c>
      <c r="F24" s="113">
        <v>0</v>
      </c>
      <c r="G24" s="103">
        <v>0</v>
      </c>
      <c r="H24" s="114">
        <v>0</v>
      </c>
    </row>
    <row r="25" spans="1:9" ht="51" customHeight="1" thickBot="1" x14ac:dyDescent="0.3">
      <c r="A25" s="139"/>
      <c r="B25" s="63" t="s">
        <v>56</v>
      </c>
      <c r="C25" s="84">
        <v>200000</v>
      </c>
      <c r="D25" s="226"/>
      <c r="E25" s="15">
        <v>0</v>
      </c>
      <c r="F25" s="16">
        <v>0</v>
      </c>
      <c r="G25" s="15">
        <v>0</v>
      </c>
      <c r="H25" s="17">
        <v>0</v>
      </c>
    </row>
    <row r="26" spans="1:9" ht="14.4" thickBot="1" x14ac:dyDescent="0.3">
      <c r="A26" s="222" t="s">
        <v>18</v>
      </c>
      <c r="B26" s="223"/>
      <c r="C26" s="223"/>
      <c r="D26" s="223"/>
      <c r="E26" s="224"/>
      <c r="F26" s="110">
        <v>0</v>
      </c>
      <c r="G26" s="110">
        <v>0</v>
      </c>
      <c r="H26" s="111">
        <v>0</v>
      </c>
    </row>
    <row r="27" spans="1:9" ht="24.75" customHeight="1" thickBot="1" x14ac:dyDescent="0.3">
      <c r="A27" s="140" t="s">
        <v>65</v>
      </c>
      <c r="B27" s="229" t="s">
        <v>52</v>
      </c>
      <c r="C27" s="229"/>
      <c r="D27" s="229"/>
      <c r="E27" s="229"/>
      <c r="F27" s="229"/>
      <c r="G27" s="229"/>
      <c r="H27" s="229"/>
      <c r="I27" s="229"/>
    </row>
    <row r="28" spans="1:9" ht="31.5" customHeight="1" thickBot="1" x14ac:dyDescent="0.3">
      <c r="A28" s="137"/>
      <c r="B28" s="112" t="s">
        <v>80</v>
      </c>
      <c r="C28" s="250">
        <v>1000000</v>
      </c>
      <c r="D28" s="250">
        <v>1000000</v>
      </c>
      <c r="E28" s="243">
        <v>0</v>
      </c>
      <c r="F28" s="242">
        <v>0</v>
      </c>
      <c r="G28" s="243">
        <v>0</v>
      </c>
      <c r="H28" s="245">
        <v>0</v>
      </c>
    </row>
    <row r="29" spans="1:9" ht="78" customHeight="1" x14ac:dyDescent="0.25">
      <c r="A29" s="65"/>
      <c r="B29" s="63" t="s">
        <v>81</v>
      </c>
      <c r="C29" s="251"/>
      <c r="D29" s="251"/>
      <c r="E29" s="244"/>
      <c r="F29" s="242"/>
      <c r="G29" s="244"/>
      <c r="H29" s="246"/>
    </row>
    <row r="30" spans="1:9" ht="14.4" thickBot="1" x14ac:dyDescent="0.3">
      <c r="A30" s="139"/>
      <c r="B30" s="247" t="s">
        <v>22</v>
      </c>
      <c r="C30" s="248"/>
      <c r="D30" s="248"/>
      <c r="E30" s="249"/>
      <c r="F30" s="127">
        <v>0</v>
      </c>
      <c r="G30" s="128">
        <v>0</v>
      </c>
      <c r="H30" s="129">
        <v>0</v>
      </c>
    </row>
    <row r="31" spans="1:9" ht="14.4" thickBot="1" x14ac:dyDescent="0.3">
      <c r="A31" s="222" t="s">
        <v>136</v>
      </c>
      <c r="B31" s="230"/>
      <c r="C31" s="230"/>
      <c r="D31" s="230"/>
      <c r="E31" s="231"/>
      <c r="F31" s="18">
        <v>0</v>
      </c>
      <c r="G31" s="18">
        <v>0</v>
      </c>
      <c r="H31" s="19">
        <v>0</v>
      </c>
    </row>
  </sheetData>
  <mergeCells count="21">
    <mergeCell ref="B27:I27"/>
    <mergeCell ref="B20:I20"/>
    <mergeCell ref="B23:I23"/>
    <mergeCell ref="A31:E31"/>
    <mergeCell ref="F11:F18"/>
    <mergeCell ref="G11:G18"/>
    <mergeCell ref="H11:H18"/>
    <mergeCell ref="C12:D18"/>
    <mergeCell ref="F28:F29"/>
    <mergeCell ref="G28:G29"/>
    <mergeCell ref="H28:H29"/>
    <mergeCell ref="B30:E30"/>
    <mergeCell ref="E28:E29"/>
    <mergeCell ref="D28:D29"/>
    <mergeCell ref="C28:C29"/>
    <mergeCell ref="B10:I10"/>
    <mergeCell ref="A19:E19"/>
    <mergeCell ref="A26:E26"/>
    <mergeCell ref="A22:E22"/>
    <mergeCell ref="D24:D25"/>
    <mergeCell ref="E11:E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24"/>
  <sheetViews>
    <sheetView showGridLines="0" zoomScaleNormal="100" workbookViewId="0">
      <selection activeCell="M13" sqref="M13"/>
    </sheetView>
  </sheetViews>
  <sheetFormatPr defaultColWidth="8" defaultRowHeight="10.199999999999999" x14ac:dyDescent="0.2"/>
  <cols>
    <col min="1" max="1" width="6.33203125" style="29" customWidth="1"/>
    <col min="2" max="2" width="36.5546875" style="29" customWidth="1"/>
    <col min="3" max="3" width="19.44140625" style="39" customWidth="1"/>
    <col min="4" max="4" width="12.6640625" style="29" customWidth="1"/>
    <col min="5" max="5" width="11.109375" style="29" customWidth="1"/>
    <col min="6" max="6" width="13.6640625" style="29" customWidth="1"/>
    <col min="7" max="8" width="13.88671875" style="29" customWidth="1"/>
    <col min="9" max="9" width="3.44140625" style="39" customWidth="1"/>
    <col min="10" max="16384" width="8" style="29"/>
  </cols>
  <sheetData>
    <row r="1" spans="1:9" ht="15.6" x14ac:dyDescent="0.25">
      <c r="A1" s="26" t="s">
        <v>90</v>
      </c>
      <c r="C1" s="27"/>
      <c r="D1" s="27"/>
      <c r="E1" s="27"/>
      <c r="F1" s="27"/>
      <c r="G1" s="27"/>
      <c r="H1" s="27"/>
      <c r="I1"/>
    </row>
    <row r="2" spans="1:9" ht="13.8" thickBot="1" x14ac:dyDescent="0.3">
      <c r="A2" s="30"/>
      <c r="B2" s="30"/>
      <c r="C2" s="28"/>
      <c r="D2" s="30"/>
      <c r="E2" s="30"/>
      <c r="F2" s="30"/>
      <c r="G2" s="30"/>
      <c r="H2" s="30"/>
      <c r="I2"/>
    </row>
    <row r="3" spans="1:9" ht="36.6" thickBot="1" x14ac:dyDescent="0.3">
      <c r="A3" s="31" t="s">
        <v>1</v>
      </c>
      <c r="B3" s="87" t="s">
        <v>2</v>
      </c>
      <c r="C3" s="88" t="s">
        <v>117</v>
      </c>
      <c r="D3" s="87" t="s">
        <v>114</v>
      </c>
      <c r="E3" s="87" t="s">
        <v>25</v>
      </c>
      <c r="F3" s="87" t="s">
        <v>115</v>
      </c>
      <c r="G3" s="87" t="s">
        <v>112</v>
      </c>
      <c r="H3" s="87" t="s">
        <v>116</v>
      </c>
      <c r="I3"/>
    </row>
    <row r="4" spans="1:9" ht="26.25" customHeight="1" thickBot="1" x14ac:dyDescent="0.3">
      <c r="A4" s="144"/>
      <c r="B4" s="229" t="s">
        <v>26</v>
      </c>
      <c r="C4" s="229"/>
      <c r="D4" s="229"/>
      <c r="E4" s="229"/>
      <c r="F4" s="229"/>
      <c r="G4" s="229"/>
      <c r="H4" s="229"/>
      <c r="I4" s="229"/>
    </row>
    <row r="5" spans="1:9" ht="13.5" customHeight="1" thickBot="1" x14ac:dyDescent="0.3">
      <c r="A5" s="143" t="s">
        <v>12</v>
      </c>
      <c r="B5" s="253" t="s">
        <v>58</v>
      </c>
      <c r="C5" s="253"/>
      <c r="D5" s="253"/>
      <c r="E5" s="253"/>
      <c r="F5" s="253"/>
      <c r="G5" s="253"/>
      <c r="H5" s="253"/>
      <c r="I5" s="253"/>
    </row>
    <row r="6" spans="1:9" ht="13.2" x14ac:dyDescent="0.25">
      <c r="A6" s="145"/>
      <c r="B6" s="33" t="s">
        <v>27</v>
      </c>
      <c r="C6" s="34">
        <v>15000</v>
      </c>
      <c r="D6" s="254">
        <v>0</v>
      </c>
      <c r="E6" s="35"/>
      <c r="F6" s="254">
        <v>0</v>
      </c>
      <c r="G6" s="254">
        <v>0</v>
      </c>
      <c r="H6" s="252">
        <v>0</v>
      </c>
      <c r="I6"/>
    </row>
    <row r="7" spans="1:9" ht="13.2" x14ac:dyDescent="0.25">
      <c r="A7" s="141"/>
      <c r="B7" s="33" t="s">
        <v>154</v>
      </c>
      <c r="C7" s="34">
        <v>15000</v>
      </c>
      <c r="D7" s="255"/>
      <c r="E7" s="35"/>
      <c r="F7" s="255"/>
      <c r="G7" s="255"/>
      <c r="H7" s="252"/>
      <c r="I7"/>
    </row>
    <row r="8" spans="1:9" ht="12.75" customHeight="1" x14ac:dyDescent="0.25">
      <c r="A8" s="141"/>
      <c r="B8" s="33" t="s">
        <v>28</v>
      </c>
      <c r="C8" s="34">
        <v>30000</v>
      </c>
      <c r="D8" s="255"/>
      <c r="E8" s="35"/>
      <c r="F8" s="255"/>
      <c r="G8" s="255"/>
      <c r="H8" s="252"/>
    </row>
    <row r="9" spans="1:9" ht="12.75" customHeight="1" x14ac:dyDescent="0.25">
      <c r="A9" s="141"/>
      <c r="B9" s="33" t="s">
        <v>57</v>
      </c>
      <c r="C9" s="34">
        <v>5000</v>
      </c>
      <c r="D9" s="255"/>
      <c r="E9" s="35"/>
      <c r="F9" s="255"/>
      <c r="G9" s="255"/>
      <c r="H9" s="252"/>
    </row>
    <row r="10" spans="1:9" ht="12.75" customHeight="1" x14ac:dyDescent="0.25">
      <c r="A10" s="141"/>
      <c r="B10" s="33" t="s">
        <v>89</v>
      </c>
      <c r="C10" s="34">
        <v>200</v>
      </c>
      <c r="D10" s="255"/>
      <c r="E10" s="35"/>
      <c r="F10" s="255"/>
      <c r="G10" s="255"/>
      <c r="H10" s="252"/>
    </row>
    <row r="11" spans="1:9" ht="13.5" customHeight="1" thickBot="1" x14ac:dyDescent="0.3">
      <c r="A11" s="141"/>
      <c r="B11" s="33" t="s">
        <v>50</v>
      </c>
      <c r="C11" s="64">
        <v>7</v>
      </c>
      <c r="D11" s="256"/>
      <c r="E11" s="35"/>
      <c r="F11" s="256"/>
      <c r="G11" s="256"/>
      <c r="H11" s="252"/>
    </row>
    <row r="12" spans="1:9" ht="12.6" thickBot="1" x14ac:dyDescent="0.3">
      <c r="A12" s="142"/>
      <c r="B12" s="32" t="s">
        <v>29</v>
      </c>
      <c r="C12" s="36"/>
      <c r="D12" s="130">
        <v>0</v>
      </c>
      <c r="E12" s="89">
        <v>162</v>
      </c>
      <c r="F12" s="37">
        <v>0</v>
      </c>
      <c r="G12" s="37">
        <v>0</v>
      </c>
      <c r="H12" s="38">
        <v>0</v>
      </c>
    </row>
    <row r="13" spans="1:9" ht="13.2" x14ac:dyDescent="0.25">
      <c r="G13"/>
      <c r="H13"/>
    </row>
    <row r="14" spans="1:9" ht="13.2" x14ac:dyDescent="0.25">
      <c r="G14"/>
      <c r="H14"/>
    </row>
    <row r="15" spans="1:9" ht="13.2" x14ac:dyDescent="0.25">
      <c r="G15"/>
      <c r="H15"/>
    </row>
    <row r="16" spans="1:9" ht="13.2" x14ac:dyDescent="0.25">
      <c r="G16"/>
      <c r="H16"/>
    </row>
    <row r="17" spans="1:8" ht="13.2" x14ac:dyDescent="0.25">
      <c r="G17"/>
      <c r="H17"/>
    </row>
    <row r="18" spans="1:8" ht="13.2" x14ac:dyDescent="0.25">
      <c r="G18"/>
      <c r="H18"/>
    </row>
    <row r="19" spans="1:8" ht="13.2" x14ac:dyDescent="0.25">
      <c r="G19"/>
      <c r="H19"/>
    </row>
    <row r="20" spans="1:8" ht="13.2" x14ac:dyDescent="0.25">
      <c r="G20"/>
      <c r="H20"/>
    </row>
    <row r="21" spans="1:8" ht="13.2" x14ac:dyDescent="0.25">
      <c r="G21"/>
      <c r="H21"/>
    </row>
    <row r="22" spans="1:8" s="39" customFormat="1" ht="13.2" x14ac:dyDescent="0.25">
      <c r="A22" s="29"/>
      <c r="B22" s="29"/>
      <c r="D22" s="29"/>
      <c r="E22" s="29"/>
      <c r="F22" s="29"/>
      <c r="G22"/>
      <c r="H22"/>
    </row>
    <row r="23" spans="1:8" s="39" customFormat="1" ht="13.2" x14ac:dyDescent="0.25">
      <c r="A23" s="29"/>
      <c r="B23" s="29"/>
      <c r="D23" s="29"/>
      <c r="E23" s="29"/>
      <c r="F23" s="29"/>
      <c r="G23"/>
      <c r="H23"/>
    </row>
    <row r="24" spans="1:8" s="39" customFormat="1" ht="13.2" x14ac:dyDescent="0.25">
      <c r="A24" s="29"/>
      <c r="B24" s="29"/>
      <c r="D24" s="29"/>
      <c r="E24" s="29"/>
      <c r="F24" s="29"/>
      <c r="G24"/>
      <c r="H24"/>
    </row>
  </sheetData>
  <mergeCells count="6">
    <mergeCell ref="H6:H11"/>
    <mergeCell ref="B4:I4"/>
    <mergeCell ref="B5:I5"/>
    <mergeCell ref="F6:F11"/>
    <mergeCell ref="G6:G11"/>
    <mergeCell ref="D6:D1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&amp;L&amp;F&amp;C&amp;P&amp;R&amp;A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6"/>
  <sheetViews>
    <sheetView showGridLines="0" zoomScaleNormal="100" zoomScaleSheetLayoutView="80" workbookViewId="0">
      <selection activeCell="K9" sqref="K9"/>
    </sheetView>
  </sheetViews>
  <sheetFormatPr defaultRowHeight="13.2" x14ac:dyDescent="0.25"/>
  <cols>
    <col min="1" max="1" width="4.6640625" customWidth="1"/>
    <col min="2" max="2" width="60.33203125" bestFit="1" customWidth="1"/>
    <col min="3" max="8" width="13.6640625" customWidth="1"/>
    <col min="9" max="9" width="1.6640625" customWidth="1"/>
  </cols>
  <sheetData>
    <row r="1" spans="1:9" ht="15.6" x14ac:dyDescent="0.25">
      <c r="A1" s="67"/>
      <c r="B1" s="26" t="s">
        <v>82</v>
      </c>
      <c r="C1" s="67"/>
      <c r="D1" s="67"/>
      <c r="E1" s="67"/>
      <c r="F1" s="67"/>
      <c r="G1" s="67"/>
      <c r="H1" s="67"/>
      <c r="I1" s="68"/>
    </row>
    <row r="2" spans="1:9" ht="14.4" thickBot="1" x14ac:dyDescent="0.3">
      <c r="A2" s="68"/>
      <c r="B2" s="68"/>
      <c r="C2" s="69"/>
      <c r="D2" s="69"/>
      <c r="E2" s="68"/>
      <c r="F2" s="68"/>
      <c r="G2" s="68"/>
      <c r="H2" s="68"/>
      <c r="I2" s="68"/>
    </row>
    <row r="3" spans="1:9" ht="69.599999999999994" thickBot="1" x14ac:dyDescent="0.3">
      <c r="A3" s="96" t="s">
        <v>1</v>
      </c>
      <c r="B3" s="96" t="s">
        <v>2</v>
      </c>
      <c r="C3" s="97" t="s">
        <v>118</v>
      </c>
      <c r="D3" s="97" t="s">
        <v>110</v>
      </c>
      <c r="E3" s="96" t="s">
        <v>63</v>
      </c>
      <c r="F3" s="96" t="s">
        <v>111</v>
      </c>
      <c r="G3" s="96" t="s">
        <v>112</v>
      </c>
      <c r="H3" s="96" t="s">
        <v>119</v>
      </c>
      <c r="I3" s="68"/>
    </row>
    <row r="4" spans="1:9" ht="14.4" thickBot="1" x14ac:dyDescent="0.3">
      <c r="A4" s="98" t="s">
        <v>64</v>
      </c>
      <c r="B4" s="104" t="s">
        <v>11</v>
      </c>
      <c r="C4" s="104" t="s">
        <v>12</v>
      </c>
      <c r="D4" s="104" t="s">
        <v>13</v>
      </c>
      <c r="E4" s="104" t="s">
        <v>65</v>
      </c>
      <c r="F4" s="104" t="s">
        <v>66</v>
      </c>
      <c r="G4" s="104" t="s">
        <v>67</v>
      </c>
      <c r="H4" s="105" t="s">
        <v>68</v>
      </c>
      <c r="I4" s="68"/>
    </row>
    <row r="5" spans="1:9" ht="24.75" customHeight="1" thickBot="1" x14ac:dyDescent="0.3">
      <c r="A5" s="101"/>
      <c r="B5" s="229" t="s">
        <v>69</v>
      </c>
      <c r="C5" s="229"/>
      <c r="D5" s="229"/>
      <c r="E5" s="229"/>
      <c r="F5" s="229"/>
      <c r="G5" s="229"/>
      <c r="H5" s="229"/>
      <c r="I5" s="229"/>
    </row>
    <row r="6" spans="1:9" ht="41.4" x14ac:dyDescent="0.25">
      <c r="A6" s="258"/>
      <c r="B6" s="102" t="s">
        <v>70</v>
      </c>
      <c r="C6" s="243">
        <v>250000</v>
      </c>
      <c r="D6" s="244">
        <v>250000</v>
      </c>
      <c r="E6" s="103">
        <v>0</v>
      </c>
      <c r="F6" s="242">
        <v>0</v>
      </c>
      <c r="G6" s="243">
        <v>0</v>
      </c>
      <c r="H6" s="245">
        <v>0</v>
      </c>
      <c r="I6" s="68"/>
    </row>
    <row r="7" spans="1:9" ht="27.6" x14ac:dyDescent="0.25">
      <c r="A7" s="258"/>
      <c r="B7" s="70" t="s">
        <v>71</v>
      </c>
      <c r="C7" s="244"/>
      <c r="D7" s="259"/>
      <c r="E7" s="15">
        <v>0</v>
      </c>
      <c r="F7" s="232"/>
      <c r="G7" s="227"/>
      <c r="H7" s="234"/>
      <c r="I7" s="68"/>
    </row>
    <row r="8" spans="1:9" ht="14.4" thickBot="1" x14ac:dyDescent="0.3">
      <c r="A8" s="258"/>
      <c r="B8" s="70" t="s">
        <v>72</v>
      </c>
      <c r="C8" s="43">
        <v>50000</v>
      </c>
      <c r="D8" s="260"/>
      <c r="E8" s="15">
        <v>5000</v>
      </c>
      <c r="F8" s="233"/>
      <c r="G8" s="228"/>
      <c r="H8" s="235"/>
      <c r="I8" s="68"/>
    </row>
    <row r="9" spans="1:9" ht="14.4" thickBot="1" x14ac:dyDescent="0.3">
      <c r="A9" s="261"/>
      <c r="B9" s="262"/>
      <c r="C9" s="262"/>
      <c r="D9" s="262"/>
      <c r="E9" s="263"/>
      <c r="F9" s="99">
        <v>0</v>
      </c>
      <c r="G9" s="99">
        <v>0</v>
      </c>
      <c r="H9" s="100">
        <v>0</v>
      </c>
      <c r="I9" s="68"/>
    </row>
    <row r="10" spans="1:9" ht="13.8" x14ac:dyDescent="0.25">
      <c r="A10" s="68"/>
      <c r="B10" s="68"/>
      <c r="C10" s="68"/>
      <c r="D10" s="68"/>
      <c r="E10" s="68"/>
      <c r="F10" s="68"/>
      <c r="G10" s="68"/>
      <c r="H10" s="68"/>
      <c r="I10" s="68"/>
    </row>
    <row r="11" spans="1:9" ht="13.8" x14ac:dyDescent="0.25">
      <c r="A11" s="257"/>
      <c r="B11" s="257"/>
      <c r="C11" s="257"/>
      <c r="D11" s="257"/>
      <c r="E11" s="257"/>
      <c r="F11" s="257"/>
      <c r="G11" s="257"/>
      <c r="H11" s="257"/>
      <c r="I11" s="68"/>
    </row>
    <row r="12" spans="1:9" ht="13.8" x14ac:dyDescent="0.25">
      <c r="A12" s="68"/>
      <c r="B12" s="68"/>
      <c r="C12" s="69"/>
      <c r="D12" s="69"/>
      <c r="E12" s="68"/>
      <c r="F12" s="68"/>
      <c r="G12" s="68"/>
      <c r="H12" s="68"/>
      <c r="I12" s="68"/>
    </row>
    <row r="13" spans="1:9" ht="13.8" x14ac:dyDescent="0.25">
      <c r="A13" s="68"/>
      <c r="B13" s="68"/>
      <c r="C13" s="69"/>
      <c r="D13" s="69"/>
      <c r="E13" s="71" t="s">
        <v>73</v>
      </c>
      <c r="F13" s="72"/>
      <c r="G13" s="72"/>
      <c r="I13" s="68"/>
    </row>
    <row r="14" spans="1:9" ht="13.8" x14ac:dyDescent="0.25">
      <c r="A14" s="68"/>
      <c r="B14" s="68" t="s">
        <v>1949</v>
      </c>
      <c r="C14" s="69"/>
      <c r="D14" s="69"/>
      <c r="E14" s="68"/>
      <c r="F14" s="74" t="s">
        <v>74</v>
      </c>
      <c r="I14" s="68"/>
    </row>
    <row r="15" spans="1:9" ht="13.8" x14ac:dyDescent="0.25">
      <c r="A15" s="68"/>
      <c r="B15" s="73"/>
      <c r="C15" s="69"/>
      <c r="D15" s="69"/>
      <c r="E15" s="68"/>
      <c r="F15" s="68"/>
      <c r="G15" s="68"/>
      <c r="H15" s="68"/>
      <c r="I15" s="68"/>
    </row>
    <row r="16" spans="1:9" ht="13.8" x14ac:dyDescent="0.25">
      <c r="A16" s="68"/>
      <c r="B16" s="68"/>
      <c r="C16" s="69"/>
      <c r="D16" s="69"/>
      <c r="E16" s="68"/>
      <c r="F16" s="68"/>
      <c r="G16" s="68"/>
      <c r="H16" s="68"/>
      <c r="I16" s="68"/>
    </row>
  </sheetData>
  <mergeCells count="9">
    <mergeCell ref="A11:H11"/>
    <mergeCell ref="A6:A8"/>
    <mergeCell ref="C6:C7"/>
    <mergeCell ref="D6:D8"/>
    <mergeCell ref="B5:I5"/>
    <mergeCell ref="F6:F8"/>
    <mergeCell ref="G6:G8"/>
    <mergeCell ref="H6:H8"/>
    <mergeCell ref="A9:E9"/>
  </mergeCells>
  <pageMargins left="0.7" right="0.7" top="0.75" bottom="0.75" header="0.3" footer="0.3"/>
  <pageSetup paperSize="9" scale="63" orientation="portrait" r:id="rId1"/>
  <colBreaks count="1" manualBreakCount="1">
    <brk id="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FF314-5866-4A95-96AC-7A226573E4C9}">
  <dimension ref="C2:G16"/>
  <sheetViews>
    <sheetView workbookViewId="0">
      <selection activeCell="F23" sqref="F21:F23"/>
    </sheetView>
  </sheetViews>
  <sheetFormatPr defaultRowHeight="13.2" x14ac:dyDescent="0.25"/>
  <cols>
    <col min="3" max="4" width="35.88671875" customWidth="1"/>
    <col min="5" max="5" width="65.6640625" customWidth="1"/>
    <col min="6" max="6" width="34.88671875" customWidth="1"/>
    <col min="7" max="7" width="24.33203125" customWidth="1"/>
  </cols>
  <sheetData>
    <row r="2" spans="3:7" ht="15.6" x14ac:dyDescent="0.25">
      <c r="C2" s="26" t="s">
        <v>1903</v>
      </c>
      <c r="D2" s="26"/>
    </row>
    <row r="4" spans="3:7" ht="15.75" customHeight="1" x14ac:dyDescent="0.25">
      <c r="C4" s="264" t="s">
        <v>1889</v>
      </c>
      <c r="D4" s="264"/>
      <c r="E4" s="264"/>
      <c r="F4" s="264"/>
      <c r="G4" s="264"/>
    </row>
    <row r="5" spans="3:7" x14ac:dyDescent="0.25">
      <c r="C5" s="176" t="s">
        <v>1897</v>
      </c>
      <c r="D5" s="176" t="s">
        <v>1943</v>
      </c>
      <c r="E5" s="176" t="s">
        <v>1950</v>
      </c>
      <c r="F5" s="176" t="s">
        <v>1898</v>
      </c>
      <c r="G5" s="176" t="s">
        <v>1900</v>
      </c>
    </row>
    <row r="6" spans="3:7" x14ac:dyDescent="0.25">
      <c r="C6" s="172" t="s">
        <v>1892</v>
      </c>
      <c r="D6" s="197" t="s">
        <v>1948</v>
      </c>
      <c r="E6" s="173">
        <v>1094.83</v>
      </c>
      <c r="F6" s="174" t="s">
        <v>1899</v>
      </c>
      <c r="G6" s="172"/>
    </row>
    <row r="7" spans="3:7" x14ac:dyDescent="0.25">
      <c r="C7" s="172" t="s">
        <v>1893</v>
      </c>
      <c r="D7" s="197" t="s">
        <v>1946</v>
      </c>
      <c r="E7" s="173">
        <v>494.78000000000003</v>
      </c>
      <c r="F7" s="174" t="s">
        <v>1899</v>
      </c>
      <c r="G7" s="172"/>
    </row>
    <row r="8" spans="3:7" x14ac:dyDescent="0.25">
      <c r="C8" s="172" t="s">
        <v>1894</v>
      </c>
      <c r="D8" s="197" t="s">
        <v>1944</v>
      </c>
      <c r="E8" s="173">
        <v>504.21000000000004</v>
      </c>
      <c r="F8" s="174" t="s">
        <v>1899</v>
      </c>
      <c r="G8" s="172"/>
    </row>
    <row r="9" spans="3:7" x14ac:dyDescent="0.25">
      <c r="C9" s="172" t="s">
        <v>1894</v>
      </c>
      <c r="D9" s="197" t="s">
        <v>1944</v>
      </c>
      <c r="E9" s="173">
        <v>504.21000000000004</v>
      </c>
      <c r="F9" s="174" t="s">
        <v>1899</v>
      </c>
      <c r="G9" s="172"/>
    </row>
    <row r="10" spans="3:7" x14ac:dyDescent="0.25">
      <c r="C10" s="172" t="s">
        <v>1894</v>
      </c>
      <c r="D10" s="197" t="s">
        <v>1944</v>
      </c>
      <c r="E10" s="173">
        <v>378.26</v>
      </c>
      <c r="F10" s="174" t="s">
        <v>1899</v>
      </c>
      <c r="G10" s="172"/>
    </row>
    <row r="11" spans="3:7" x14ac:dyDescent="0.25">
      <c r="C11" s="172" t="s">
        <v>1895</v>
      </c>
      <c r="D11" s="197" t="s">
        <v>1945</v>
      </c>
      <c r="E11" s="173">
        <v>2293.4500000000003</v>
      </c>
      <c r="F11" s="174" t="s">
        <v>1899</v>
      </c>
      <c r="G11" s="172"/>
    </row>
    <row r="12" spans="3:7" x14ac:dyDescent="0.25">
      <c r="C12" s="172" t="s">
        <v>1896</v>
      </c>
      <c r="D12" s="197" t="s">
        <v>1947</v>
      </c>
      <c r="E12" s="173">
        <v>3697</v>
      </c>
      <c r="F12" s="174" t="s">
        <v>1899</v>
      </c>
      <c r="G12" s="172"/>
    </row>
    <row r="13" spans="3:7" x14ac:dyDescent="0.25">
      <c r="C13" s="172" t="s">
        <v>1896</v>
      </c>
      <c r="D13" s="198" t="s">
        <v>1947</v>
      </c>
      <c r="E13" s="173">
        <v>4613.8500000000004</v>
      </c>
      <c r="F13" s="174" t="s">
        <v>1899</v>
      </c>
      <c r="G13" s="172"/>
    </row>
    <row r="15" spans="3:7" x14ac:dyDescent="0.25">
      <c r="C15" s="175" t="s">
        <v>1901</v>
      </c>
      <c r="D15" s="175"/>
    </row>
    <row r="16" spans="3:7" x14ac:dyDescent="0.25">
      <c r="C16" s="175" t="s">
        <v>1902</v>
      </c>
      <c r="D16" s="175"/>
    </row>
  </sheetData>
  <mergeCells count="1">
    <mergeCell ref="C4:G4"/>
  </mergeCells>
  <phoneticPr fontId="4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4D798-EAAB-47F5-864D-BFAF55E33B34}">
  <dimension ref="A1:F34"/>
  <sheetViews>
    <sheetView tabSelected="1" workbookViewId="0">
      <selection activeCell="F15" sqref="F15"/>
    </sheetView>
  </sheetViews>
  <sheetFormatPr defaultColWidth="8.88671875" defaultRowHeight="13.2" x14ac:dyDescent="0.25"/>
  <cols>
    <col min="1" max="1" width="43.6640625" style="148" bestFit="1" customWidth="1"/>
    <col min="2" max="2" width="21.5546875" style="148" bestFit="1" customWidth="1"/>
    <col min="3" max="3" width="22" style="148" customWidth="1"/>
    <col min="4" max="4" width="20.33203125" style="148" customWidth="1"/>
    <col min="5" max="5" width="22.77734375" style="148" customWidth="1"/>
    <col min="6" max="43" width="30.33203125" style="148" bestFit="1" customWidth="1"/>
    <col min="44" max="44" width="20.44140625" style="148" bestFit="1" customWidth="1"/>
    <col min="45" max="45" width="21.6640625" style="148" bestFit="1" customWidth="1"/>
    <col min="46" max="46" width="32.44140625" style="148" bestFit="1" customWidth="1"/>
    <col min="47" max="16384" width="8.88671875" style="148"/>
  </cols>
  <sheetData>
    <row r="1" spans="1:5" x14ac:dyDescent="0.25">
      <c r="A1" s="178"/>
      <c r="B1" s="178"/>
      <c r="C1" s="178"/>
      <c r="D1" s="178"/>
      <c r="E1" s="178"/>
    </row>
    <row r="2" spans="1:5" ht="14.25" customHeight="1" x14ac:dyDescent="0.25">
      <c r="A2" s="191" t="s">
        <v>1904</v>
      </c>
      <c r="B2" s="191" t="s">
        <v>1905</v>
      </c>
      <c r="C2" s="179"/>
      <c r="D2" s="179"/>
      <c r="E2" s="180"/>
    </row>
    <row r="3" spans="1:5" x14ac:dyDescent="0.25">
      <c r="A3" s="191" t="s">
        <v>1897</v>
      </c>
      <c r="B3" s="177" t="s">
        <v>10</v>
      </c>
      <c r="C3" s="181" t="s">
        <v>1906</v>
      </c>
      <c r="D3" s="181" t="s">
        <v>1907</v>
      </c>
      <c r="E3" s="182" t="s">
        <v>0</v>
      </c>
    </row>
    <row r="4" spans="1:5" x14ac:dyDescent="0.25">
      <c r="A4" s="177" t="s">
        <v>1908</v>
      </c>
      <c r="B4" s="183"/>
      <c r="C4" s="184">
        <v>463.72800000000001</v>
      </c>
      <c r="D4" s="184"/>
      <c r="E4" s="185">
        <v>463.72800000000001</v>
      </c>
    </row>
    <row r="5" spans="1:5" x14ac:dyDescent="0.25">
      <c r="A5" s="186" t="s">
        <v>1909</v>
      </c>
      <c r="B5" s="187">
        <v>178407.93000000005</v>
      </c>
      <c r="C5" s="188">
        <v>317696.88000000024</v>
      </c>
      <c r="D5" s="188"/>
      <c r="E5" s="189">
        <v>496104.81000000029</v>
      </c>
    </row>
    <row r="6" spans="1:5" x14ac:dyDescent="0.25">
      <c r="A6" s="186" t="s">
        <v>1910</v>
      </c>
      <c r="B6" s="187"/>
      <c r="C6" s="188"/>
      <c r="D6" s="188">
        <v>196296.71199999988</v>
      </c>
      <c r="E6" s="189">
        <v>196296.71199999988</v>
      </c>
    </row>
    <row r="7" spans="1:5" x14ac:dyDescent="0.25">
      <c r="A7" s="186" t="s">
        <v>140</v>
      </c>
      <c r="B7" s="187">
        <v>47237.240000000107</v>
      </c>
      <c r="C7" s="188">
        <v>242889.93599999824</v>
      </c>
      <c r="D7" s="188"/>
      <c r="E7" s="189">
        <v>290127.17599999835</v>
      </c>
    </row>
    <row r="8" spans="1:5" x14ac:dyDescent="0.25">
      <c r="A8" s="186" t="s">
        <v>139</v>
      </c>
      <c r="B8" s="187">
        <v>210350.41000000003</v>
      </c>
      <c r="C8" s="188">
        <v>1121180.0879999984</v>
      </c>
      <c r="D8" s="188"/>
      <c r="E8" s="189">
        <v>1331530.4979999983</v>
      </c>
    </row>
    <row r="9" spans="1:5" x14ac:dyDescent="0.25">
      <c r="A9" s="186" t="s">
        <v>1911</v>
      </c>
      <c r="B9" s="187">
        <v>64149.5</v>
      </c>
      <c r="C9" s="188">
        <v>433929.25199999998</v>
      </c>
      <c r="D9" s="188"/>
      <c r="E9" s="189">
        <v>498078.75199999998</v>
      </c>
    </row>
    <row r="10" spans="1:5" x14ac:dyDescent="0.25">
      <c r="A10" s="186" t="s">
        <v>1912</v>
      </c>
      <c r="B10" s="187"/>
      <c r="C10" s="188">
        <v>4043.2280000000014</v>
      </c>
      <c r="D10" s="188"/>
      <c r="E10" s="189">
        <v>4043.2280000000014</v>
      </c>
    </row>
    <row r="11" spans="1:5" x14ac:dyDescent="0.25">
      <c r="A11" s="177" t="s">
        <v>0</v>
      </c>
      <c r="B11" s="183">
        <v>500145.08000000019</v>
      </c>
      <c r="C11" s="184">
        <v>2120203.1119999969</v>
      </c>
      <c r="D11" s="184">
        <v>196296.71199999988</v>
      </c>
      <c r="E11" s="190">
        <v>2816644.9039999968</v>
      </c>
    </row>
    <row r="12" spans="1:5" ht="20.399999999999999" customHeight="1" x14ac:dyDescent="0.25">
      <c r="A12" s="193" t="s">
        <v>1913</v>
      </c>
      <c r="B12" s="193"/>
      <c r="C12" s="193"/>
      <c r="D12" s="194">
        <v>40000</v>
      </c>
      <c r="E12" s="178"/>
    </row>
    <row r="13" spans="1:5" x14ac:dyDescent="0.25">
      <c r="A13" s="195" t="s">
        <v>1914</v>
      </c>
      <c r="B13" s="196">
        <v>94600</v>
      </c>
      <c r="C13" s="195"/>
      <c r="D13" s="195"/>
    </row>
    <row r="14" spans="1:5" x14ac:dyDescent="0.25">
      <c r="A14" s="151" t="s">
        <v>1951</v>
      </c>
      <c r="B14" s="151"/>
      <c r="C14" s="151"/>
      <c r="D14" s="151"/>
    </row>
    <row r="15" spans="1:5" x14ac:dyDescent="0.25">
      <c r="A15" s="150" t="s">
        <v>120</v>
      </c>
      <c r="B15" s="150" t="s">
        <v>121</v>
      </c>
      <c r="C15" s="150" t="s">
        <v>122</v>
      </c>
      <c r="D15" s="150" t="s">
        <v>123</v>
      </c>
    </row>
    <row r="16" spans="1:5" x14ac:dyDescent="0.25">
      <c r="A16" s="150" t="s">
        <v>124</v>
      </c>
      <c r="B16" s="150">
        <v>4839.2</v>
      </c>
      <c r="C16" s="150" t="s">
        <v>144</v>
      </c>
      <c r="D16" s="159" t="s">
        <v>151</v>
      </c>
    </row>
    <row r="17" spans="1:6" x14ac:dyDescent="0.25">
      <c r="A17" s="150" t="s">
        <v>125</v>
      </c>
      <c r="B17" s="150">
        <v>1906.7</v>
      </c>
      <c r="C17" s="150" t="s">
        <v>144</v>
      </c>
      <c r="D17" s="159" t="s">
        <v>150</v>
      </c>
    </row>
    <row r="18" spans="1:6" x14ac:dyDescent="0.25">
      <c r="A18" s="150" t="s">
        <v>126</v>
      </c>
      <c r="B18" s="150">
        <v>799.4</v>
      </c>
      <c r="C18" s="150" t="s">
        <v>144</v>
      </c>
      <c r="D18" s="159" t="s">
        <v>149</v>
      </c>
    </row>
    <row r="19" spans="1:6" x14ac:dyDescent="0.25">
      <c r="A19" s="150" t="s">
        <v>127</v>
      </c>
      <c r="B19" s="150">
        <v>340.3</v>
      </c>
      <c r="C19" s="150" t="s">
        <v>144</v>
      </c>
      <c r="D19" s="159" t="s">
        <v>148</v>
      </c>
    </row>
    <row r="20" spans="1:6" x14ac:dyDescent="0.25">
      <c r="A20" s="150" t="s">
        <v>128</v>
      </c>
      <c r="B20" s="150">
        <v>45.2</v>
      </c>
      <c r="C20" s="150" t="s">
        <v>144</v>
      </c>
      <c r="D20" s="159" t="s">
        <v>147</v>
      </c>
      <c r="F20" s="192"/>
    </row>
    <row r="21" spans="1:6" x14ac:dyDescent="0.25">
      <c r="A21" s="150" t="s">
        <v>129</v>
      </c>
      <c r="B21" s="150">
        <v>168</v>
      </c>
      <c r="C21" s="150" t="s">
        <v>144</v>
      </c>
      <c r="D21" s="159" t="s">
        <v>146</v>
      </c>
    </row>
    <row r="22" spans="1:6" x14ac:dyDescent="0.25">
      <c r="A22" s="150" t="s">
        <v>130</v>
      </c>
      <c r="B22" s="150">
        <v>205</v>
      </c>
      <c r="C22" s="150" t="s">
        <v>144</v>
      </c>
      <c r="D22" s="159" t="s">
        <v>145</v>
      </c>
    </row>
    <row r="23" spans="1:6" x14ac:dyDescent="0.25">
      <c r="A23" s="150" t="s">
        <v>131</v>
      </c>
      <c r="B23" s="150">
        <v>265</v>
      </c>
      <c r="C23" s="150" t="s">
        <v>144</v>
      </c>
      <c r="D23" s="159" t="s">
        <v>143</v>
      </c>
    </row>
    <row r="24" spans="1:6" x14ac:dyDescent="0.25">
      <c r="A24" s="150" t="s">
        <v>132</v>
      </c>
      <c r="B24" s="150">
        <v>760</v>
      </c>
      <c r="C24" s="150" t="s">
        <v>142</v>
      </c>
      <c r="D24" s="159" t="s">
        <v>141</v>
      </c>
    </row>
    <row r="25" spans="1:6" x14ac:dyDescent="0.25">
      <c r="D25" s="160"/>
    </row>
    <row r="26" spans="1:6" x14ac:dyDescent="0.25">
      <c r="A26" s="161" t="s">
        <v>155</v>
      </c>
      <c r="B26" s="161" t="s">
        <v>156</v>
      </c>
      <c r="C26" s="161"/>
      <c r="D26" s="162">
        <v>8682800</v>
      </c>
      <c r="F26" s="158"/>
    </row>
    <row r="27" spans="1:6" x14ac:dyDescent="0.25">
      <c r="D27" s="149"/>
    </row>
    <row r="29" spans="1:6" x14ac:dyDescent="0.25">
      <c r="A29" s="161"/>
      <c r="B29" s="161" t="s">
        <v>157</v>
      </c>
      <c r="C29" s="161"/>
      <c r="D29" s="162">
        <f>GETPIVOTDATA("Stvarna uporabna vrijednost",$A$2)+D12+B13+D26</f>
        <v>11634044.903999997</v>
      </c>
    </row>
    <row r="34" spans="2:4" x14ac:dyDescent="0.25">
      <c r="B34" s="158"/>
      <c r="D34" s="15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79773-3262-44DF-BDF0-140DAEF40434}">
  <sheetPr>
    <outlinePr summaryBelow="0" summaryRight="0"/>
    <pageSetUpPr autoPageBreaks="0"/>
  </sheetPr>
  <dimension ref="A1:S1459"/>
  <sheetViews>
    <sheetView showGridLines="0" showOutlineSymbols="0" workbookViewId="0">
      <selection activeCell="X18" sqref="X18"/>
    </sheetView>
  </sheetViews>
  <sheetFormatPr defaultRowHeight="12.75" customHeight="1" x14ac:dyDescent="0.25"/>
  <cols>
    <col min="1" max="1" width="4.44140625" style="148" customWidth="1"/>
    <col min="2" max="2" width="1.33203125" style="148" customWidth="1"/>
    <col min="3" max="3" width="1.6640625" style="148" customWidth="1"/>
    <col min="4" max="4" width="1.5546875" style="148" customWidth="1"/>
    <col min="5" max="5" width="9" style="148" customWidth="1"/>
    <col min="6" max="6" width="2.88671875" style="148" customWidth="1"/>
    <col min="7" max="7" width="28.33203125" style="148" customWidth="1"/>
    <col min="8" max="8" width="6.109375" style="148" customWidth="1"/>
    <col min="9" max="9" width="3.6640625" style="148" customWidth="1"/>
    <col min="10" max="10" width="2.5546875" style="148" customWidth="1"/>
    <col min="11" max="11" width="2.33203125" style="148" customWidth="1"/>
    <col min="12" max="12" width="1.88671875" style="148" customWidth="1"/>
    <col min="13" max="13" width="4.44140625" style="148" customWidth="1"/>
    <col min="14" max="14" width="5.33203125" style="148" customWidth="1"/>
    <col min="15" max="15" width="9.6640625" style="148" customWidth="1"/>
    <col min="16" max="16" width="1.33203125" style="148" customWidth="1"/>
    <col min="17" max="17" width="2.33203125" style="148" customWidth="1"/>
    <col min="18" max="18" width="7" style="148" customWidth="1"/>
    <col min="19" max="19" width="9.44140625" style="148" customWidth="1"/>
    <col min="20" max="256" width="6.88671875" style="148" customWidth="1"/>
    <col min="257" max="16384" width="8.88671875" style="148"/>
  </cols>
  <sheetData>
    <row r="1" spans="1:19" ht="13.5" customHeight="1" x14ac:dyDescent="0.25">
      <c r="A1" s="267" t="s">
        <v>1888</v>
      </c>
      <c r="B1" s="267"/>
      <c r="C1" s="267"/>
      <c r="D1" s="267"/>
      <c r="E1" s="267"/>
      <c r="F1" s="267"/>
      <c r="G1" s="267"/>
      <c r="R1" s="165" t="s">
        <v>1887</v>
      </c>
      <c r="S1" s="168">
        <v>46050</v>
      </c>
    </row>
    <row r="2" spans="1:19" ht="13.5" customHeight="1" x14ac:dyDescent="0.25">
      <c r="A2" s="267" t="s">
        <v>1886</v>
      </c>
      <c r="B2" s="267"/>
      <c r="C2" s="267"/>
      <c r="D2" s="267"/>
      <c r="E2" s="267"/>
      <c r="F2" s="267"/>
      <c r="G2" s="267"/>
      <c r="R2" s="165" t="s">
        <v>1885</v>
      </c>
      <c r="S2" s="167">
        <v>0.50829861111111108</v>
      </c>
    </row>
    <row r="3" spans="1:19" ht="13.5" customHeight="1" x14ac:dyDescent="0.25">
      <c r="A3" s="267" t="s">
        <v>1884</v>
      </c>
      <c r="B3" s="267"/>
      <c r="C3" s="267"/>
      <c r="D3" s="267"/>
      <c r="E3" s="267"/>
      <c r="F3" s="267"/>
      <c r="G3" s="267"/>
      <c r="R3" s="165" t="s">
        <v>1883</v>
      </c>
      <c r="S3" s="166">
        <v>1</v>
      </c>
    </row>
    <row r="4" spans="1:19" ht="13.5" customHeight="1" x14ac:dyDescent="0.25">
      <c r="A4" s="268" t="s">
        <v>1882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</row>
    <row r="5" spans="1:19" ht="13.5" customHeight="1" x14ac:dyDescent="0.25">
      <c r="A5" s="269" t="s">
        <v>1881</v>
      </c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</row>
    <row r="6" spans="1:19" ht="12" customHeight="1" x14ac:dyDescent="0.25"/>
    <row r="7" spans="1:19" ht="9.75" customHeight="1" x14ac:dyDescent="0.25">
      <c r="A7" s="270" t="s">
        <v>1880</v>
      </c>
      <c r="B7" s="270"/>
      <c r="C7" s="270"/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</row>
    <row r="8" spans="1:19" ht="9.75" customHeight="1" x14ac:dyDescent="0.25">
      <c r="A8" s="270" t="s">
        <v>1879</v>
      </c>
      <c r="B8" s="270"/>
      <c r="C8" s="270"/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</row>
    <row r="9" spans="1:19" ht="9.75" customHeight="1" x14ac:dyDescent="0.25">
      <c r="A9" s="270" t="s">
        <v>1941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</row>
    <row r="10" spans="1:19" ht="9.75" customHeight="1" x14ac:dyDescent="0.25">
      <c r="A10" s="270" t="s">
        <v>1878</v>
      </c>
      <c r="B10" s="270"/>
      <c r="C10" s="270"/>
      <c r="D10" s="270"/>
      <c r="E10" s="270"/>
      <c r="F10" s="270"/>
      <c r="G10" s="270"/>
      <c r="H10" s="270"/>
      <c r="I10" s="270"/>
      <c r="J10" s="270"/>
      <c r="K10" s="270"/>
      <c r="L10" s="270"/>
      <c r="M10" s="270"/>
      <c r="N10" s="270"/>
      <c r="O10" s="270"/>
    </row>
    <row r="11" spans="1:19" ht="9.75" customHeight="1" x14ac:dyDescent="0.25">
      <c r="A11" s="270" t="s">
        <v>1940</v>
      </c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</row>
    <row r="12" spans="1:19" ht="9.75" customHeight="1" thickBot="1" x14ac:dyDescent="0.3"/>
    <row r="13" spans="1:19" ht="9" customHeight="1" thickTop="1" thickBot="1" x14ac:dyDescent="0.3">
      <c r="A13" s="273"/>
      <c r="B13" s="273"/>
      <c r="C13" s="273"/>
      <c r="D13" s="273"/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</row>
    <row r="14" spans="1:19" ht="6" customHeight="1" thickTop="1" thickBot="1" x14ac:dyDescent="0.3">
      <c r="A14" s="273"/>
      <c r="B14" s="273"/>
      <c r="C14" s="273"/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</row>
    <row r="15" spans="1:19" ht="8.25" customHeight="1" thickTop="1" thickBot="1" x14ac:dyDescent="0.3">
      <c r="A15" s="273"/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</row>
    <row r="16" spans="1:19" ht="3.75" customHeight="1" thickTop="1" thickBot="1" x14ac:dyDescent="0.3">
      <c r="A16" s="273"/>
      <c r="B16" s="273"/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</row>
    <row r="17" spans="1:19" ht="7.5" customHeight="1" thickTop="1" x14ac:dyDescent="0.25">
      <c r="H17" s="265" t="s">
        <v>1877</v>
      </c>
      <c r="I17" s="266" t="s">
        <v>1876</v>
      </c>
      <c r="J17" s="266"/>
      <c r="K17" s="266"/>
      <c r="L17" s="266"/>
      <c r="M17" s="266"/>
    </row>
    <row r="18" spans="1:19" ht="11.25" customHeight="1" x14ac:dyDescent="0.25">
      <c r="H18" s="265"/>
    </row>
    <row r="19" spans="1:19" ht="13.2" x14ac:dyDescent="0.25">
      <c r="A19" s="271" t="s">
        <v>1875</v>
      </c>
      <c r="B19" s="271"/>
      <c r="C19" s="271"/>
      <c r="D19" s="271" t="s">
        <v>1874</v>
      </c>
      <c r="E19" s="271"/>
      <c r="F19" s="271"/>
      <c r="G19" s="271"/>
      <c r="I19" s="265" t="s">
        <v>1873</v>
      </c>
      <c r="J19" s="265"/>
      <c r="N19" s="272" t="s">
        <v>1872</v>
      </c>
      <c r="O19" s="272" t="s">
        <v>1871</v>
      </c>
      <c r="Q19" s="272" t="s">
        <v>1870</v>
      </c>
      <c r="R19" s="272"/>
      <c r="S19" s="272" t="s">
        <v>1869</v>
      </c>
    </row>
    <row r="20" spans="1:19" ht="6" customHeight="1" x14ac:dyDescent="0.25">
      <c r="A20" s="271"/>
      <c r="B20" s="271"/>
      <c r="C20" s="271"/>
      <c r="I20" s="265"/>
      <c r="J20" s="265"/>
      <c r="N20" s="272"/>
      <c r="O20" s="272"/>
      <c r="Q20" s="272"/>
      <c r="R20" s="272"/>
      <c r="S20" s="272"/>
    </row>
    <row r="21" spans="1:19" ht="12" customHeight="1" x14ac:dyDescent="0.25">
      <c r="K21" s="265" t="s">
        <v>1868</v>
      </c>
      <c r="L21" s="265"/>
      <c r="M21" s="165" t="s">
        <v>1867</v>
      </c>
    </row>
    <row r="22" spans="1:19" ht="18.75" customHeight="1" x14ac:dyDescent="0.25">
      <c r="A22" s="274" t="s">
        <v>1866</v>
      </c>
      <c r="B22" s="274"/>
      <c r="C22" s="274"/>
      <c r="D22" s="274"/>
      <c r="E22" s="274"/>
      <c r="F22" s="274"/>
      <c r="G22" s="274"/>
      <c r="H22" s="274"/>
      <c r="I22" s="274"/>
      <c r="J22" s="274"/>
      <c r="K22" s="274"/>
    </row>
    <row r="23" spans="1:19" ht="3" customHeight="1" x14ac:dyDescent="0.25"/>
    <row r="24" spans="1:19" ht="9.75" customHeight="1" x14ac:dyDescent="0.25">
      <c r="A24" s="275" t="s">
        <v>1865</v>
      </c>
      <c r="B24" s="275"/>
      <c r="C24" s="275"/>
      <c r="D24" s="276" t="s">
        <v>1864</v>
      </c>
      <c r="E24" s="276"/>
      <c r="F24" s="275" t="s">
        <v>1863</v>
      </c>
      <c r="G24" s="275"/>
      <c r="H24" s="164" t="s">
        <v>316</v>
      </c>
      <c r="I24" s="277" t="s">
        <v>315</v>
      </c>
      <c r="J24" s="277"/>
      <c r="K24" s="277" t="s">
        <v>160</v>
      </c>
      <c r="L24" s="277"/>
      <c r="M24" s="163">
        <v>20</v>
      </c>
      <c r="N24" s="163">
        <v>1</v>
      </c>
      <c r="O24" s="163">
        <v>14.27</v>
      </c>
      <c r="Q24" s="278">
        <v>14.030000000000001</v>
      </c>
      <c r="R24" s="278"/>
      <c r="S24" s="163">
        <v>0.24</v>
      </c>
    </row>
    <row r="25" spans="1:19" ht="3" customHeight="1" x14ac:dyDescent="0.25"/>
    <row r="26" spans="1:19" ht="9.75" customHeight="1" x14ac:dyDescent="0.25">
      <c r="A26" s="275" t="s">
        <v>1862</v>
      </c>
      <c r="B26" s="275"/>
      <c r="C26" s="275"/>
      <c r="D26" s="276" t="s">
        <v>1861</v>
      </c>
      <c r="E26" s="276"/>
      <c r="F26" s="275" t="s">
        <v>1860</v>
      </c>
      <c r="G26" s="275"/>
      <c r="H26" s="164" t="s">
        <v>1151</v>
      </c>
      <c r="I26" s="277" t="s">
        <v>1140</v>
      </c>
      <c r="J26" s="277"/>
      <c r="K26" s="277" t="s">
        <v>160</v>
      </c>
      <c r="L26" s="277"/>
      <c r="M26" s="163">
        <v>20</v>
      </c>
      <c r="N26" s="163">
        <v>1</v>
      </c>
      <c r="O26" s="163">
        <v>71.67</v>
      </c>
      <c r="Q26" s="278">
        <v>14.33</v>
      </c>
      <c r="R26" s="278"/>
      <c r="S26" s="163">
        <v>57.34</v>
      </c>
    </row>
    <row r="27" spans="1:19" ht="3" customHeight="1" x14ac:dyDescent="0.25"/>
    <row r="28" spans="1:19" ht="9.75" customHeight="1" x14ac:dyDescent="0.25">
      <c r="A28" s="275" t="s">
        <v>1859</v>
      </c>
      <c r="B28" s="275"/>
      <c r="C28" s="275"/>
      <c r="D28" s="276" t="s">
        <v>949</v>
      </c>
      <c r="E28" s="276"/>
      <c r="F28" s="275" t="s">
        <v>948</v>
      </c>
      <c r="G28" s="275"/>
      <c r="H28" s="164" t="s">
        <v>947</v>
      </c>
      <c r="I28" s="277" t="s">
        <v>946</v>
      </c>
      <c r="J28" s="277"/>
      <c r="K28" s="277" t="s">
        <v>160</v>
      </c>
      <c r="L28" s="277"/>
      <c r="M28" s="163">
        <v>20</v>
      </c>
      <c r="N28" s="163">
        <v>1</v>
      </c>
      <c r="O28" s="163">
        <v>33.93</v>
      </c>
      <c r="Q28" s="278">
        <v>6.79</v>
      </c>
      <c r="R28" s="278"/>
      <c r="S28" s="163">
        <v>27.14</v>
      </c>
    </row>
    <row r="29" spans="1:19" ht="3" customHeight="1" x14ac:dyDescent="0.25"/>
    <row r="30" spans="1:19" ht="9.75" customHeight="1" x14ac:dyDescent="0.25">
      <c r="A30" s="275" t="s">
        <v>1858</v>
      </c>
      <c r="B30" s="275"/>
      <c r="C30" s="275"/>
      <c r="D30" s="276" t="s">
        <v>1857</v>
      </c>
      <c r="E30" s="276"/>
      <c r="F30" s="275" t="s">
        <v>1856</v>
      </c>
      <c r="G30" s="275"/>
      <c r="H30" s="164" t="s">
        <v>1855</v>
      </c>
      <c r="I30" s="277" t="s">
        <v>1854</v>
      </c>
      <c r="J30" s="277"/>
      <c r="K30" s="277" t="s">
        <v>160</v>
      </c>
      <c r="L30" s="277"/>
      <c r="M30" s="163">
        <v>20</v>
      </c>
      <c r="N30" s="163">
        <v>1</v>
      </c>
      <c r="O30" s="163">
        <v>22.150000000000002</v>
      </c>
      <c r="Q30" s="278">
        <v>4.43</v>
      </c>
      <c r="R30" s="278"/>
      <c r="S30" s="163">
        <v>17.72</v>
      </c>
    </row>
    <row r="31" spans="1:19" ht="3" customHeight="1" x14ac:dyDescent="0.25"/>
    <row r="32" spans="1:19" ht="9.75" customHeight="1" x14ac:dyDescent="0.25">
      <c r="A32" s="275" t="s">
        <v>1853</v>
      </c>
      <c r="B32" s="275"/>
      <c r="C32" s="275"/>
      <c r="D32" s="276" t="s">
        <v>1852</v>
      </c>
      <c r="E32" s="276"/>
      <c r="F32" s="275" t="s">
        <v>1851</v>
      </c>
      <c r="G32" s="275"/>
      <c r="H32" s="164" t="s">
        <v>1850</v>
      </c>
      <c r="I32" s="277" t="s">
        <v>1834</v>
      </c>
      <c r="J32" s="277"/>
      <c r="K32" s="277" t="s">
        <v>160</v>
      </c>
      <c r="L32" s="277"/>
      <c r="M32" s="163">
        <v>20</v>
      </c>
      <c r="N32" s="163">
        <v>1</v>
      </c>
      <c r="O32" s="163">
        <v>53.09</v>
      </c>
      <c r="Q32" s="278">
        <v>10.620000000000001</v>
      </c>
      <c r="R32" s="278"/>
      <c r="S32" s="163">
        <v>42.47</v>
      </c>
    </row>
    <row r="33" spans="1:19" ht="3" customHeight="1" x14ac:dyDescent="0.25"/>
    <row r="34" spans="1:19" ht="9.75" customHeight="1" x14ac:dyDescent="0.25">
      <c r="A34" s="275" t="s">
        <v>1849</v>
      </c>
      <c r="B34" s="275"/>
      <c r="C34" s="275"/>
      <c r="D34" s="276" t="s">
        <v>1848</v>
      </c>
      <c r="E34" s="276"/>
      <c r="F34" s="275" t="s">
        <v>1847</v>
      </c>
      <c r="G34" s="275"/>
      <c r="H34" s="164" t="s">
        <v>1846</v>
      </c>
      <c r="I34" s="277" t="s">
        <v>1834</v>
      </c>
      <c r="J34" s="277"/>
      <c r="K34" s="277" t="s">
        <v>160</v>
      </c>
      <c r="L34" s="277"/>
      <c r="M34" s="163">
        <v>20</v>
      </c>
      <c r="N34" s="163">
        <v>1</v>
      </c>
      <c r="O34" s="163">
        <v>19.91</v>
      </c>
      <c r="Q34" s="278">
        <v>3.98</v>
      </c>
      <c r="R34" s="278"/>
      <c r="S34" s="163">
        <v>15.93</v>
      </c>
    </row>
    <row r="35" spans="1:19" ht="3" customHeight="1" x14ac:dyDescent="0.25"/>
    <row r="36" spans="1:19" ht="9.75" customHeight="1" x14ac:dyDescent="0.25">
      <c r="A36" s="275" t="s">
        <v>1845</v>
      </c>
      <c r="B36" s="275"/>
      <c r="C36" s="275"/>
      <c r="D36" s="276" t="s">
        <v>1844</v>
      </c>
      <c r="E36" s="276"/>
      <c r="F36" s="275" t="s">
        <v>1843</v>
      </c>
      <c r="G36" s="275"/>
      <c r="H36" s="164" t="s">
        <v>1835</v>
      </c>
      <c r="I36" s="277" t="s">
        <v>1834</v>
      </c>
      <c r="J36" s="277"/>
      <c r="K36" s="277" t="s">
        <v>160</v>
      </c>
      <c r="L36" s="277"/>
      <c r="M36" s="163">
        <v>20</v>
      </c>
      <c r="N36" s="163">
        <v>1</v>
      </c>
      <c r="O36" s="163">
        <v>100.71000000000001</v>
      </c>
      <c r="Q36" s="278">
        <v>20.14</v>
      </c>
      <c r="R36" s="278"/>
      <c r="S36" s="163">
        <v>80.570000000000007</v>
      </c>
    </row>
    <row r="37" spans="1:19" ht="3" customHeight="1" x14ac:dyDescent="0.25"/>
    <row r="38" spans="1:19" ht="9.75" customHeight="1" x14ac:dyDescent="0.25">
      <c r="A38" s="275" t="s">
        <v>1842</v>
      </c>
      <c r="B38" s="275"/>
      <c r="C38" s="275"/>
      <c r="D38" s="276" t="s">
        <v>1840</v>
      </c>
      <c r="E38" s="276"/>
      <c r="F38" s="275" t="s">
        <v>1839</v>
      </c>
      <c r="G38" s="275"/>
      <c r="H38" s="164" t="s">
        <v>1835</v>
      </c>
      <c r="I38" s="277" t="s">
        <v>1834</v>
      </c>
      <c r="J38" s="277"/>
      <c r="K38" s="277" t="s">
        <v>160</v>
      </c>
      <c r="L38" s="277"/>
      <c r="M38" s="163">
        <v>20</v>
      </c>
      <c r="N38" s="163">
        <v>1</v>
      </c>
      <c r="O38" s="163">
        <v>33.31</v>
      </c>
      <c r="Q38" s="278">
        <v>6.66</v>
      </c>
      <c r="R38" s="278"/>
      <c r="S38" s="163">
        <v>26.650000000000002</v>
      </c>
    </row>
    <row r="39" spans="1:19" ht="3" customHeight="1" x14ac:dyDescent="0.25"/>
    <row r="40" spans="1:19" ht="9.75" customHeight="1" x14ac:dyDescent="0.25">
      <c r="A40" s="275" t="s">
        <v>1841</v>
      </c>
      <c r="B40" s="275"/>
      <c r="C40" s="275"/>
      <c r="D40" s="276" t="s">
        <v>1840</v>
      </c>
      <c r="E40" s="276"/>
      <c r="F40" s="275" t="s">
        <v>1839</v>
      </c>
      <c r="G40" s="275"/>
      <c r="H40" s="164" t="s">
        <v>1835</v>
      </c>
      <c r="I40" s="277" t="s">
        <v>1834</v>
      </c>
      <c r="J40" s="277"/>
      <c r="K40" s="277" t="s">
        <v>160</v>
      </c>
      <c r="L40" s="277"/>
      <c r="M40" s="163">
        <v>20</v>
      </c>
      <c r="N40" s="163">
        <v>1</v>
      </c>
      <c r="O40" s="163">
        <v>33.31</v>
      </c>
      <c r="Q40" s="278">
        <v>6.66</v>
      </c>
      <c r="R40" s="278"/>
      <c r="S40" s="163">
        <v>26.650000000000002</v>
      </c>
    </row>
    <row r="41" spans="1:19" ht="3" customHeight="1" x14ac:dyDescent="0.25"/>
    <row r="42" spans="1:19" ht="9.75" customHeight="1" x14ac:dyDescent="0.25">
      <c r="A42" s="275" t="s">
        <v>1838</v>
      </c>
      <c r="B42" s="275"/>
      <c r="C42" s="275"/>
      <c r="D42" s="276" t="s">
        <v>1837</v>
      </c>
      <c r="E42" s="276"/>
      <c r="F42" s="275" t="s">
        <v>1836</v>
      </c>
      <c r="G42" s="275"/>
      <c r="H42" s="164" t="s">
        <v>1835</v>
      </c>
      <c r="I42" s="277" t="s">
        <v>1834</v>
      </c>
      <c r="J42" s="277"/>
      <c r="K42" s="277" t="s">
        <v>160</v>
      </c>
      <c r="L42" s="277"/>
      <c r="M42" s="163">
        <v>20</v>
      </c>
      <c r="N42" s="163">
        <v>1</v>
      </c>
      <c r="O42" s="163">
        <v>34.270000000000003</v>
      </c>
      <c r="Q42" s="278">
        <v>6.8500000000000005</v>
      </c>
      <c r="R42" s="278"/>
      <c r="S42" s="163">
        <v>27.42</v>
      </c>
    </row>
    <row r="43" spans="1:19" ht="3" customHeight="1" x14ac:dyDescent="0.25"/>
    <row r="44" spans="1:19" ht="9.75" customHeight="1" x14ac:dyDescent="0.25">
      <c r="A44" s="275" t="s">
        <v>1833</v>
      </c>
      <c r="B44" s="275"/>
      <c r="C44" s="275"/>
      <c r="D44" s="276" t="s">
        <v>1832</v>
      </c>
      <c r="E44" s="276"/>
      <c r="F44" s="275" t="s">
        <v>1831</v>
      </c>
      <c r="G44" s="275"/>
      <c r="H44" s="164" t="s">
        <v>1830</v>
      </c>
      <c r="I44" s="277" t="s">
        <v>1825</v>
      </c>
      <c r="J44" s="277"/>
      <c r="K44" s="277" t="s">
        <v>160</v>
      </c>
      <c r="L44" s="277"/>
      <c r="M44" s="163">
        <v>20</v>
      </c>
      <c r="N44" s="163">
        <v>1</v>
      </c>
      <c r="O44" s="163">
        <v>27.41</v>
      </c>
      <c r="Q44" s="278">
        <v>5.48</v>
      </c>
      <c r="R44" s="278"/>
      <c r="S44" s="163">
        <v>21.93</v>
      </c>
    </row>
    <row r="45" spans="1:19" ht="3" customHeight="1" x14ac:dyDescent="0.25"/>
    <row r="46" spans="1:19" ht="9.75" customHeight="1" x14ac:dyDescent="0.25">
      <c r="A46" s="275" t="s">
        <v>1829</v>
      </c>
      <c r="B46" s="275"/>
      <c r="C46" s="275"/>
      <c r="D46" s="276" t="s">
        <v>1828</v>
      </c>
      <c r="E46" s="276"/>
      <c r="F46" s="275" t="s">
        <v>1827</v>
      </c>
      <c r="G46" s="275"/>
      <c r="H46" s="164" t="s">
        <v>1826</v>
      </c>
      <c r="I46" s="277" t="s">
        <v>1825</v>
      </c>
      <c r="J46" s="277"/>
      <c r="K46" s="277" t="s">
        <v>160</v>
      </c>
      <c r="L46" s="277"/>
      <c r="M46" s="163">
        <v>20</v>
      </c>
      <c r="N46" s="163">
        <v>1</v>
      </c>
      <c r="O46" s="163">
        <v>39.11</v>
      </c>
      <c r="Q46" s="278">
        <v>7.82</v>
      </c>
      <c r="R46" s="278"/>
      <c r="S46" s="163">
        <v>31.29</v>
      </c>
    </row>
    <row r="47" spans="1:19" ht="3" customHeight="1" x14ac:dyDescent="0.25"/>
    <row r="48" spans="1:19" ht="9.75" customHeight="1" x14ac:dyDescent="0.25">
      <c r="A48" s="275" t="s">
        <v>1824</v>
      </c>
      <c r="B48" s="275"/>
      <c r="C48" s="275"/>
      <c r="D48" s="276" t="s">
        <v>1822</v>
      </c>
      <c r="E48" s="276"/>
      <c r="F48" s="275" t="s">
        <v>1821</v>
      </c>
      <c r="G48" s="275"/>
      <c r="H48" s="164" t="s">
        <v>1820</v>
      </c>
      <c r="I48" s="277" t="s">
        <v>1819</v>
      </c>
      <c r="J48" s="277"/>
      <c r="K48" s="277" t="s">
        <v>160</v>
      </c>
      <c r="L48" s="277"/>
      <c r="M48" s="163">
        <v>20</v>
      </c>
      <c r="N48" s="163">
        <v>1</v>
      </c>
      <c r="O48" s="163">
        <v>14.21</v>
      </c>
      <c r="Q48" s="278">
        <v>2.84</v>
      </c>
      <c r="R48" s="278"/>
      <c r="S48" s="163">
        <v>11.370000000000001</v>
      </c>
    </row>
    <row r="49" spans="1:19" ht="3" customHeight="1" x14ac:dyDescent="0.25"/>
    <row r="50" spans="1:19" ht="9.75" customHeight="1" x14ac:dyDescent="0.25">
      <c r="A50" s="275" t="s">
        <v>1823</v>
      </c>
      <c r="B50" s="275"/>
      <c r="C50" s="275"/>
      <c r="D50" s="276" t="s">
        <v>1822</v>
      </c>
      <c r="E50" s="276"/>
      <c r="F50" s="275" t="s">
        <v>1821</v>
      </c>
      <c r="G50" s="275"/>
      <c r="H50" s="164" t="s">
        <v>1820</v>
      </c>
      <c r="I50" s="277" t="s">
        <v>1819</v>
      </c>
      <c r="J50" s="277"/>
      <c r="K50" s="277" t="s">
        <v>160</v>
      </c>
      <c r="L50" s="277"/>
      <c r="M50" s="163">
        <v>20</v>
      </c>
      <c r="N50" s="163">
        <v>1</v>
      </c>
      <c r="O50" s="163">
        <v>14.21</v>
      </c>
      <c r="Q50" s="278">
        <v>2.84</v>
      </c>
      <c r="R50" s="278"/>
      <c r="S50" s="163">
        <v>11.370000000000001</v>
      </c>
    </row>
    <row r="51" spans="1:19" ht="3" customHeight="1" x14ac:dyDescent="0.25"/>
    <row r="52" spans="1:19" ht="9.75" customHeight="1" x14ac:dyDescent="0.25">
      <c r="A52" s="275" t="s">
        <v>1818</v>
      </c>
      <c r="B52" s="275"/>
      <c r="C52" s="275"/>
      <c r="D52" s="276" t="s">
        <v>1817</v>
      </c>
      <c r="E52" s="276"/>
      <c r="F52" s="275" t="s">
        <v>1816</v>
      </c>
      <c r="G52" s="275"/>
      <c r="H52" s="164" t="s">
        <v>1815</v>
      </c>
      <c r="I52" s="277" t="s">
        <v>1814</v>
      </c>
      <c r="J52" s="277"/>
      <c r="K52" s="277" t="s">
        <v>160</v>
      </c>
      <c r="L52" s="277"/>
      <c r="M52" s="163">
        <v>20</v>
      </c>
      <c r="N52" s="163">
        <v>1</v>
      </c>
      <c r="O52" s="163">
        <v>14.02</v>
      </c>
      <c r="Q52" s="278">
        <v>2.8000000000000003</v>
      </c>
      <c r="R52" s="278"/>
      <c r="S52" s="163">
        <v>11.22</v>
      </c>
    </row>
    <row r="53" spans="1:19" ht="3" customHeight="1" x14ac:dyDescent="0.25"/>
    <row r="54" spans="1:19" ht="9.75" customHeight="1" x14ac:dyDescent="0.25">
      <c r="A54" s="275" t="s">
        <v>1813</v>
      </c>
      <c r="B54" s="275"/>
      <c r="C54" s="275"/>
      <c r="D54" s="276" t="s">
        <v>1812</v>
      </c>
      <c r="E54" s="276"/>
      <c r="F54" s="275" t="s">
        <v>1811</v>
      </c>
      <c r="G54" s="275"/>
      <c r="H54" s="164" t="s">
        <v>1810</v>
      </c>
      <c r="I54" s="277" t="s">
        <v>1805</v>
      </c>
      <c r="J54" s="277"/>
      <c r="K54" s="277" t="s">
        <v>160</v>
      </c>
      <c r="L54" s="277"/>
      <c r="M54" s="163">
        <v>20</v>
      </c>
      <c r="N54" s="163">
        <v>1</v>
      </c>
      <c r="O54" s="163">
        <v>116.57000000000001</v>
      </c>
      <c r="Q54" s="278">
        <v>23.32</v>
      </c>
      <c r="R54" s="278"/>
      <c r="S54" s="163">
        <v>93.25</v>
      </c>
    </row>
    <row r="55" spans="1:19" ht="3" customHeight="1" x14ac:dyDescent="0.25"/>
    <row r="56" spans="1:19" ht="9.75" customHeight="1" x14ac:dyDescent="0.25">
      <c r="A56" s="275" t="s">
        <v>1809</v>
      </c>
      <c r="B56" s="275"/>
      <c r="C56" s="275"/>
      <c r="D56" s="276" t="s">
        <v>1808</v>
      </c>
      <c r="E56" s="276"/>
      <c r="F56" s="275" t="s">
        <v>1807</v>
      </c>
      <c r="G56" s="275"/>
      <c r="H56" s="164" t="s">
        <v>1806</v>
      </c>
      <c r="I56" s="277" t="s">
        <v>1805</v>
      </c>
      <c r="J56" s="277"/>
      <c r="K56" s="277" t="s">
        <v>160</v>
      </c>
      <c r="L56" s="277"/>
      <c r="M56" s="163">
        <v>20</v>
      </c>
      <c r="N56" s="163">
        <v>1</v>
      </c>
      <c r="O56" s="163">
        <v>17.25</v>
      </c>
      <c r="Q56" s="278">
        <v>3.45</v>
      </c>
      <c r="R56" s="278"/>
      <c r="S56" s="163">
        <v>13.8</v>
      </c>
    </row>
    <row r="57" spans="1:19" ht="3" customHeight="1" x14ac:dyDescent="0.25"/>
    <row r="58" spans="1:19" ht="9.75" customHeight="1" x14ac:dyDescent="0.25">
      <c r="A58" s="275" t="s">
        <v>1804</v>
      </c>
      <c r="B58" s="275"/>
      <c r="C58" s="275"/>
      <c r="D58" s="276" t="s">
        <v>1803</v>
      </c>
      <c r="E58" s="276"/>
      <c r="F58" s="275" t="s">
        <v>1802</v>
      </c>
      <c r="G58" s="275"/>
      <c r="H58" s="164" t="s">
        <v>1786</v>
      </c>
      <c r="I58" s="277" t="s">
        <v>1770</v>
      </c>
      <c r="J58" s="277"/>
      <c r="K58" s="277" t="s">
        <v>160</v>
      </c>
      <c r="L58" s="277"/>
      <c r="M58" s="163">
        <v>20</v>
      </c>
      <c r="N58" s="163">
        <v>1</v>
      </c>
      <c r="O58" s="163">
        <v>85.18</v>
      </c>
      <c r="Q58" s="278">
        <v>17.04</v>
      </c>
      <c r="R58" s="278"/>
      <c r="S58" s="163">
        <v>68.14</v>
      </c>
    </row>
    <row r="59" spans="1:19" ht="3" customHeight="1" x14ac:dyDescent="0.25"/>
    <row r="60" spans="1:19" ht="9.75" customHeight="1" x14ac:dyDescent="0.25">
      <c r="A60" s="275" t="s">
        <v>1801</v>
      </c>
      <c r="B60" s="275"/>
      <c r="C60" s="275"/>
      <c r="D60" s="276" t="s">
        <v>1800</v>
      </c>
      <c r="E60" s="276"/>
      <c r="F60" s="275" t="s">
        <v>1799</v>
      </c>
      <c r="G60" s="275"/>
      <c r="H60" s="164" t="s">
        <v>1786</v>
      </c>
      <c r="I60" s="277" t="s">
        <v>1770</v>
      </c>
      <c r="J60" s="277"/>
      <c r="K60" s="277" t="s">
        <v>160</v>
      </c>
      <c r="L60" s="277"/>
      <c r="M60" s="163">
        <v>20</v>
      </c>
      <c r="N60" s="163">
        <v>1</v>
      </c>
      <c r="O60" s="163">
        <v>66.820000000000007</v>
      </c>
      <c r="Q60" s="278">
        <v>13.370000000000001</v>
      </c>
      <c r="R60" s="278"/>
      <c r="S60" s="163">
        <v>53.45</v>
      </c>
    </row>
    <row r="61" spans="1:19" ht="3" customHeight="1" x14ac:dyDescent="0.25"/>
    <row r="62" spans="1:19" ht="9.75" customHeight="1" x14ac:dyDescent="0.25">
      <c r="A62" s="275" t="s">
        <v>1798</v>
      </c>
      <c r="B62" s="275"/>
      <c r="C62" s="275"/>
      <c r="D62" s="276" t="s">
        <v>1797</v>
      </c>
      <c r="E62" s="276"/>
      <c r="F62" s="275" t="s">
        <v>1796</v>
      </c>
      <c r="G62" s="275"/>
      <c r="H62" s="164" t="s">
        <v>1786</v>
      </c>
      <c r="I62" s="277" t="s">
        <v>1770</v>
      </c>
      <c r="J62" s="277"/>
      <c r="K62" s="277" t="s">
        <v>160</v>
      </c>
      <c r="L62" s="277"/>
      <c r="M62" s="163">
        <v>20</v>
      </c>
      <c r="N62" s="163">
        <v>1</v>
      </c>
      <c r="O62" s="163">
        <v>36.520000000000003</v>
      </c>
      <c r="Q62" s="278">
        <v>7.3</v>
      </c>
      <c r="R62" s="278"/>
      <c r="S62" s="163">
        <v>29.22</v>
      </c>
    </row>
    <row r="63" spans="1:19" ht="3" customHeight="1" x14ac:dyDescent="0.25"/>
    <row r="64" spans="1:19" ht="9.75" customHeight="1" x14ac:dyDescent="0.25">
      <c r="A64" s="275" t="s">
        <v>1795</v>
      </c>
      <c r="B64" s="275"/>
      <c r="C64" s="275"/>
      <c r="D64" s="276" t="s">
        <v>1794</v>
      </c>
      <c r="E64" s="276"/>
      <c r="F64" s="275" t="s">
        <v>1793</v>
      </c>
      <c r="G64" s="275"/>
      <c r="H64" s="164" t="s">
        <v>1786</v>
      </c>
      <c r="I64" s="277" t="s">
        <v>1770</v>
      </c>
      <c r="J64" s="277"/>
      <c r="K64" s="277" t="s">
        <v>160</v>
      </c>
      <c r="L64" s="277"/>
      <c r="M64" s="163">
        <v>20</v>
      </c>
      <c r="N64" s="163">
        <v>1</v>
      </c>
      <c r="O64" s="163">
        <v>42.89</v>
      </c>
      <c r="Q64" s="278">
        <v>8.58</v>
      </c>
      <c r="R64" s="278"/>
      <c r="S64" s="163">
        <v>34.31</v>
      </c>
    </row>
    <row r="65" spans="1:19" ht="3" customHeight="1" x14ac:dyDescent="0.25"/>
    <row r="66" spans="1:19" ht="9.75" customHeight="1" x14ac:dyDescent="0.25">
      <c r="A66" s="275" t="s">
        <v>1792</v>
      </c>
      <c r="B66" s="275"/>
      <c r="C66" s="275"/>
      <c r="D66" s="276" t="s">
        <v>1791</v>
      </c>
      <c r="E66" s="276"/>
      <c r="F66" s="275" t="s">
        <v>1790</v>
      </c>
      <c r="G66" s="275"/>
      <c r="H66" s="164" t="s">
        <v>1786</v>
      </c>
      <c r="I66" s="277" t="s">
        <v>1770</v>
      </c>
      <c r="J66" s="277"/>
      <c r="K66" s="277" t="s">
        <v>160</v>
      </c>
      <c r="L66" s="277"/>
      <c r="M66" s="163">
        <v>20</v>
      </c>
      <c r="N66" s="163">
        <v>1</v>
      </c>
      <c r="O66" s="163">
        <v>24.84</v>
      </c>
      <c r="Q66" s="278">
        <v>4.97</v>
      </c>
      <c r="R66" s="278"/>
      <c r="S66" s="163">
        <v>19.87</v>
      </c>
    </row>
    <row r="67" spans="1:19" ht="3" customHeight="1" x14ac:dyDescent="0.25"/>
    <row r="68" spans="1:19" ht="9.75" customHeight="1" x14ac:dyDescent="0.25">
      <c r="A68" s="275" t="s">
        <v>1789</v>
      </c>
      <c r="B68" s="275"/>
      <c r="C68" s="275"/>
      <c r="D68" s="276" t="s">
        <v>1788</v>
      </c>
      <c r="E68" s="276"/>
      <c r="F68" s="275" t="s">
        <v>1787</v>
      </c>
      <c r="G68" s="275"/>
      <c r="H68" s="164" t="s">
        <v>1786</v>
      </c>
      <c r="I68" s="277" t="s">
        <v>1770</v>
      </c>
      <c r="J68" s="277"/>
      <c r="K68" s="277" t="s">
        <v>160</v>
      </c>
      <c r="L68" s="277"/>
      <c r="M68" s="163">
        <v>20</v>
      </c>
      <c r="N68" s="163">
        <v>1</v>
      </c>
      <c r="O68" s="163">
        <v>16.77</v>
      </c>
      <c r="Q68" s="278">
        <v>3.36</v>
      </c>
      <c r="R68" s="278"/>
      <c r="S68" s="163">
        <v>13.41</v>
      </c>
    </row>
    <row r="69" spans="1:19" ht="3" customHeight="1" x14ac:dyDescent="0.25"/>
    <row r="70" spans="1:19" ht="9.75" customHeight="1" x14ac:dyDescent="0.25">
      <c r="A70" s="275" t="s">
        <v>1785</v>
      </c>
      <c r="B70" s="275"/>
      <c r="C70" s="275"/>
      <c r="D70" s="276" t="s">
        <v>1776</v>
      </c>
      <c r="E70" s="276"/>
      <c r="F70" s="275" t="s">
        <v>1775</v>
      </c>
      <c r="G70" s="275"/>
      <c r="H70" s="164" t="s">
        <v>1781</v>
      </c>
      <c r="I70" s="277" t="s">
        <v>1770</v>
      </c>
      <c r="J70" s="277"/>
      <c r="K70" s="277" t="s">
        <v>160</v>
      </c>
      <c r="L70" s="277"/>
      <c r="M70" s="163">
        <v>20</v>
      </c>
      <c r="N70" s="163">
        <v>1</v>
      </c>
      <c r="O70" s="163">
        <v>51.21</v>
      </c>
      <c r="Q70" s="278">
        <v>10.24</v>
      </c>
      <c r="R70" s="278"/>
      <c r="S70" s="163">
        <v>40.97</v>
      </c>
    </row>
    <row r="71" spans="1:19" ht="3" customHeight="1" x14ac:dyDescent="0.25"/>
    <row r="72" spans="1:19" ht="9.75" customHeight="1" x14ac:dyDescent="0.25">
      <c r="A72" s="275" t="s">
        <v>1784</v>
      </c>
      <c r="B72" s="275"/>
      <c r="C72" s="275"/>
      <c r="D72" s="276" t="s">
        <v>1783</v>
      </c>
      <c r="E72" s="276"/>
      <c r="F72" s="275" t="s">
        <v>1782</v>
      </c>
      <c r="G72" s="275"/>
      <c r="H72" s="164" t="s">
        <v>1781</v>
      </c>
      <c r="I72" s="277" t="s">
        <v>1770</v>
      </c>
      <c r="J72" s="277"/>
      <c r="K72" s="277" t="s">
        <v>160</v>
      </c>
      <c r="L72" s="277"/>
      <c r="M72" s="163">
        <v>20</v>
      </c>
      <c r="N72" s="163">
        <v>1</v>
      </c>
      <c r="O72" s="163">
        <v>51.22</v>
      </c>
      <c r="Q72" s="278">
        <v>10.24</v>
      </c>
      <c r="R72" s="278"/>
      <c r="S72" s="163">
        <v>40.980000000000004</v>
      </c>
    </row>
    <row r="73" spans="1:19" ht="3" customHeight="1" x14ac:dyDescent="0.25"/>
    <row r="74" spans="1:19" ht="9.75" customHeight="1" x14ac:dyDescent="0.25">
      <c r="A74" s="275" t="s">
        <v>1780</v>
      </c>
      <c r="B74" s="275"/>
      <c r="C74" s="275"/>
      <c r="D74" s="276" t="s">
        <v>1779</v>
      </c>
      <c r="E74" s="276"/>
      <c r="F74" s="275" t="s">
        <v>1778</v>
      </c>
      <c r="G74" s="275"/>
      <c r="H74" s="164" t="s">
        <v>1771</v>
      </c>
      <c r="I74" s="277" t="s">
        <v>1770</v>
      </c>
      <c r="J74" s="277"/>
      <c r="K74" s="277" t="s">
        <v>160</v>
      </c>
      <c r="L74" s="277"/>
      <c r="M74" s="163">
        <v>20</v>
      </c>
      <c r="N74" s="163">
        <v>1</v>
      </c>
      <c r="O74" s="163">
        <v>31.43</v>
      </c>
      <c r="Q74" s="278">
        <v>6.29</v>
      </c>
      <c r="R74" s="278"/>
      <c r="S74" s="163">
        <v>25.14</v>
      </c>
    </row>
    <row r="75" spans="1:19" ht="3" customHeight="1" x14ac:dyDescent="0.25"/>
    <row r="76" spans="1:19" ht="9.75" customHeight="1" x14ac:dyDescent="0.25">
      <c r="A76" s="275" t="s">
        <v>1777</v>
      </c>
      <c r="B76" s="275"/>
      <c r="C76" s="275"/>
      <c r="D76" s="276" t="s">
        <v>1776</v>
      </c>
      <c r="E76" s="276"/>
      <c r="F76" s="275" t="s">
        <v>1775</v>
      </c>
      <c r="G76" s="275"/>
      <c r="H76" s="164" t="s">
        <v>1771</v>
      </c>
      <c r="I76" s="277" t="s">
        <v>1770</v>
      </c>
      <c r="J76" s="277"/>
      <c r="K76" s="277" t="s">
        <v>160</v>
      </c>
      <c r="L76" s="277"/>
      <c r="M76" s="163">
        <v>20</v>
      </c>
      <c r="N76" s="163">
        <v>1</v>
      </c>
      <c r="O76" s="163">
        <v>37.06</v>
      </c>
      <c r="Q76" s="278">
        <v>7.41</v>
      </c>
      <c r="R76" s="278"/>
      <c r="S76" s="163">
        <v>29.650000000000002</v>
      </c>
    </row>
    <row r="77" spans="1:19" ht="3" customHeight="1" x14ac:dyDescent="0.25"/>
    <row r="78" spans="1:19" ht="9.75" customHeight="1" x14ac:dyDescent="0.25">
      <c r="A78" s="275" t="s">
        <v>1774</v>
      </c>
      <c r="B78" s="275"/>
      <c r="C78" s="275"/>
      <c r="D78" s="276" t="s">
        <v>1773</v>
      </c>
      <c r="E78" s="276"/>
      <c r="F78" s="275" t="s">
        <v>1772</v>
      </c>
      <c r="G78" s="275"/>
      <c r="H78" s="164" t="s">
        <v>1771</v>
      </c>
      <c r="I78" s="277" t="s">
        <v>1770</v>
      </c>
      <c r="J78" s="277"/>
      <c r="K78" s="277" t="s">
        <v>160</v>
      </c>
      <c r="L78" s="277"/>
      <c r="M78" s="163">
        <v>20</v>
      </c>
      <c r="N78" s="163">
        <v>1</v>
      </c>
      <c r="O78" s="163">
        <v>26.01</v>
      </c>
      <c r="Q78" s="278">
        <v>5.2</v>
      </c>
      <c r="R78" s="278"/>
      <c r="S78" s="163">
        <v>20.81</v>
      </c>
    </row>
    <row r="79" spans="1:19" ht="3" customHeight="1" x14ac:dyDescent="0.25"/>
    <row r="80" spans="1:19" ht="9.75" customHeight="1" x14ac:dyDescent="0.25">
      <c r="A80" s="275" t="s">
        <v>1769</v>
      </c>
      <c r="B80" s="275"/>
      <c r="C80" s="275"/>
      <c r="D80" s="276" t="s">
        <v>1768</v>
      </c>
      <c r="E80" s="276"/>
      <c r="F80" s="275" t="s">
        <v>1767</v>
      </c>
      <c r="G80" s="275"/>
      <c r="H80" s="164" t="s">
        <v>1766</v>
      </c>
      <c r="I80" s="277" t="s">
        <v>1765</v>
      </c>
      <c r="J80" s="277"/>
      <c r="K80" s="277" t="s">
        <v>160</v>
      </c>
      <c r="L80" s="277"/>
      <c r="M80" s="163">
        <v>20</v>
      </c>
      <c r="N80" s="163">
        <v>1</v>
      </c>
      <c r="O80" s="163">
        <v>53.75</v>
      </c>
      <c r="Q80" s="278">
        <v>10.75</v>
      </c>
      <c r="R80" s="278"/>
      <c r="S80" s="163">
        <v>43</v>
      </c>
    </row>
    <row r="81" spans="1:19" ht="3" customHeight="1" x14ac:dyDescent="0.25"/>
    <row r="82" spans="1:19" ht="9.75" customHeight="1" x14ac:dyDescent="0.25">
      <c r="A82" s="275" t="s">
        <v>1764</v>
      </c>
      <c r="B82" s="275"/>
      <c r="C82" s="275"/>
      <c r="D82" s="276" t="s">
        <v>1763</v>
      </c>
      <c r="E82" s="276"/>
      <c r="F82" s="275" t="s">
        <v>1762</v>
      </c>
      <c r="G82" s="275"/>
      <c r="H82" s="164" t="s">
        <v>1755</v>
      </c>
      <c r="I82" s="277" t="s">
        <v>1754</v>
      </c>
      <c r="J82" s="277"/>
      <c r="K82" s="277" t="s">
        <v>160</v>
      </c>
      <c r="L82" s="277"/>
      <c r="M82" s="163">
        <v>20</v>
      </c>
      <c r="N82" s="163">
        <v>1</v>
      </c>
      <c r="O82" s="163">
        <v>24.04</v>
      </c>
      <c r="Q82" s="278">
        <v>4.8100000000000005</v>
      </c>
      <c r="R82" s="278"/>
      <c r="S82" s="163">
        <v>19.23</v>
      </c>
    </row>
    <row r="83" spans="1:19" ht="3" customHeight="1" x14ac:dyDescent="0.25"/>
    <row r="84" spans="1:19" ht="9.75" customHeight="1" x14ac:dyDescent="0.25">
      <c r="A84" s="275" t="s">
        <v>1761</v>
      </c>
      <c r="B84" s="275"/>
      <c r="C84" s="275"/>
      <c r="D84" s="276" t="s">
        <v>1760</v>
      </c>
      <c r="E84" s="276"/>
      <c r="F84" s="275" t="s">
        <v>1759</v>
      </c>
      <c r="G84" s="275"/>
      <c r="H84" s="164" t="s">
        <v>1755</v>
      </c>
      <c r="I84" s="277" t="s">
        <v>1754</v>
      </c>
      <c r="J84" s="277"/>
      <c r="K84" s="277" t="s">
        <v>160</v>
      </c>
      <c r="L84" s="277"/>
      <c r="M84" s="163">
        <v>20</v>
      </c>
      <c r="N84" s="163">
        <v>1</v>
      </c>
      <c r="O84" s="163">
        <v>24.04</v>
      </c>
      <c r="Q84" s="278">
        <v>4.8100000000000005</v>
      </c>
      <c r="R84" s="278"/>
      <c r="S84" s="163">
        <v>19.23</v>
      </c>
    </row>
    <row r="85" spans="1:19" ht="3" customHeight="1" x14ac:dyDescent="0.25"/>
    <row r="86" spans="1:19" ht="9.75" customHeight="1" x14ac:dyDescent="0.25">
      <c r="A86" s="275" t="s">
        <v>1758</v>
      </c>
      <c r="B86" s="275"/>
      <c r="C86" s="275"/>
      <c r="D86" s="276" t="s">
        <v>1757</v>
      </c>
      <c r="E86" s="276"/>
      <c r="F86" s="275" t="s">
        <v>1756</v>
      </c>
      <c r="G86" s="275"/>
      <c r="H86" s="164" t="s">
        <v>1755</v>
      </c>
      <c r="I86" s="277" t="s">
        <v>1754</v>
      </c>
      <c r="J86" s="277"/>
      <c r="K86" s="277" t="s">
        <v>160</v>
      </c>
      <c r="L86" s="277"/>
      <c r="M86" s="163">
        <v>20</v>
      </c>
      <c r="N86" s="163">
        <v>1</v>
      </c>
      <c r="O86" s="163">
        <v>24.04</v>
      </c>
      <c r="Q86" s="278">
        <v>4.8100000000000005</v>
      </c>
      <c r="R86" s="278"/>
      <c r="S86" s="163">
        <v>19.23</v>
      </c>
    </row>
    <row r="87" spans="1:19" ht="3" customHeight="1" x14ac:dyDescent="0.25"/>
    <row r="88" spans="1:19" ht="9.75" customHeight="1" x14ac:dyDescent="0.25">
      <c r="A88" s="275" t="s">
        <v>1753</v>
      </c>
      <c r="B88" s="275"/>
      <c r="C88" s="275"/>
      <c r="D88" s="276" t="s">
        <v>1748</v>
      </c>
      <c r="E88" s="276"/>
      <c r="F88" s="275" t="s">
        <v>1747</v>
      </c>
      <c r="G88" s="275"/>
      <c r="H88" s="164" t="s">
        <v>1746</v>
      </c>
      <c r="I88" s="277" t="s">
        <v>1745</v>
      </c>
      <c r="J88" s="277"/>
      <c r="K88" s="277" t="s">
        <v>160</v>
      </c>
      <c r="L88" s="277"/>
      <c r="M88" s="163">
        <v>20</v>
      </c>
      <c r="N88" s="163">
        <v>1</v>
      </c>
      <c r="O88" s="163">
        <v>61.89</v>
      </c>
      <c r="Q88" s="278">
        <v>12.38</v>
      </c>
      <c r="R88" s="278"/>
      <c r="S88" s="163">
        <v>49.51</v>
      </c>
    </row>
    <row r="89" spans="1:19" ht="3" customHeight="1" x14ac:dyDescent="0.25"/>
    <row r="90" spans="1:19" ht="9.75" customHeight="1" x14ac:dyDescent="0.25">
      <c r="A90" s="275" t="s">
        <v>1752</v>
      </c>
      <c r="B90" s="275"/>
      <c r="C90" s="275"/>
      <c r="D90" s="276" t="s">
        <v>1748</v>
      </c>
      <c r="E90" s="276"/>
      <c r="F90" s="275" t="s">
        <v>1747</v>
      </c>
      <c r="G90" s="275"/>
      <c r="H90" s="164" t="s">
        <v>1746</v>
      </c>
      <c r="I90" s="277" t="s">
        <v>1745</v>
      </c>
      <c r="J90" s="277"/>
      <c r="K90" s="277" t="s">
        <v>160</v>
      </c>
      <c r="L90" s="277"/>
      <c r="M90" s="163">
        <v>20</v>
      </c>
      <c r="N90" s="163">
        <v>1</v>
      </c>
      <c r="O90" s="163">
        <v>61.89</v>
      </c>
      <c r="Q90" s="278">
        <v>12.38</v>
      </c>
      <c r="R90" s="278"/>
      <c r="S90" s="163">
        <v>49.51</v>
      </c>
    </row>
    <row r="91" spans="1:19" ht="3" customHeight="1" x14ac:dyDescent="0.25"/>
    <row r="92" spans="1:19" ht="9.75" customHeight="1" x14ac:dyDescent="0.25">
      <c r="A92" s="275" t="s">
        <v>1751</v>
      </c>
      <c r="B92" s="275"/>
      <c r="C92" s="275"/>
      <c r="D92" s="276" t="s">
        <v>1748</v>
      </c>
      <c r="E92" s="276"/>
      <c r="F92" s="275" t="s">
        <v>1747</v>
      </c>
      <c r="G92" s="275"/>
      <c r="H92" s="164" t="s">
        <v>1746</v>
      </c>
      <c r="I92" s="277" t="s">
        <v>1745</v>
      </c>
      <c r="J92" s="277"/>
      <c r="K92" s="277" t="s">
        <v>160</v>
      </c>
      <c r="L92" s="277"/>
      <c r="M92" s="163">
        <v>20</v>
      </c>
      <c r="N92" s="163">
        <v>1</v>
      </c>
      <c r="O92" s="163">
        <v>61.89</v>
      </c>
      <c r="Q92" s="278">
        <v>12.38</v>
      </c>
      <c r="R92" s="278"/>
      <c r="S92" s="163">
        <v>49.51</v>
      </c>
    </row>
    <row r="93" spans="1:19" ht="3" customHeight="1" x14ac:dyDescent="0.25"/>
    <row r="94" spans="1:19" ht="9.75" customHeight="1" x14ac:dyDescent="0.25">
      <c r="A94" s="275" t="s">
        <v>1750</v>
      </c>
      <c r="B94" s="275"/>
      <c r="C94" s="275"/>
      <c r="D94" s="276" t="s">
        <v>1748</v>
      </c>
      <c r="E94" s="276"/>
      <c r="F94" s="275" t="s">
        <v>1747</v>
      </c>
      <c r="G94" s="275"/>
      <c r="H94" s="164" t="s">
        <v>1746</v>
      </c>
      <c r="I94" s="277" t="s">
        <v>1745</v>
      </c>
      <c r="J94" s="277"/>
      <c r="K94" s="277" t="s">
        <v>160</v>
      </c>
      <c r="L94" s="277"/>
      <c r="M94" s="163">
        <v>20</v>
      </c>
      <c r="N94" s="163">
        <v>1</v>
      </c>
      <c r="O94" s="163">
        <v>61.89</v>
      </c>
      <c r="Q94" s="278">
        <v>12.38</v>
      </c>
      <c r="R94" s="278"/>
      <c r="S94" s="163">
        <v>49.51</v>
      </c>
    </row>
    <row r="95" spans="1:19" ht="3" customHeight="1" x14ac:dyDescent="0.25"/>
    <row r="96" spans="1:19" ht="9.75" customHeight="1" x14ac:dyDescent="0.25">
      <c r="A96" s="275" t="s">
        <v>1749</v>
      </c>
      <c r="B96" s="275"/>
      <c r="C96" s="275"/>
      <c r="D96" s="276" t="s">
        <v>1748</v>
      </c>
      <c r="E96" s="276"/>
      <c r="F96" s="275" t="s">
        <v>1747</v>
      </c>
      <c r="G96" s="275"/>
      <c r="H96" s="164" t="s">
        <v>1746</v>
      </c>
      <c r="I96" s="277" t="s">
        <v>1745</v>
      </c>
      <c r="J96" s="277"/>
      <c r="K96" s="277" t="s">
        <v>160</v>
      </c>
      <c r="L96" s="277"/>
      <c r="M96" s="163">
        <v>20</v>
      </c>
      <c r="N96" s="163">
        <v>1</v>
      </c>
      <c r="O96" s="163">
        <v>61.89</v>
      </c>
      <c r="Q96" s="278">
        <v>12.38</v>
      </c>
      <c r="R96" s="278"/>
      <c r="S96" s="163">
        <v>49.51</v>
      </c>
    </row>
    <row r="97" spans="1:19" ht="3" customHeight="1" x14ac:dyDescent="0.25"/>
    <row r="98" spans="1:19" ht="9.75" customHeight="1" x14ac:dyDescent="0.25">
      <c r="A98" s="275" t="s">
        <v>1744</v>
      </c>
      <c r="B98" s="275"/>
      <c r="C98" s="275"/>
      <c r="D98" s="276" t="s">
        <v>1742</v>
      </c>
      <c r="E98" s="276"/>
      <c r="F98" s="275" t="s">
        <v>1741</v>
      </c>
      <c r="G98" s="275"/>
      <c r="H98" s="164" t="s">
        <v>1740</v>
      </c>
      <c r="I98" s="277" t="s">
        <v>1739</v>
      </c>
      <c r="J98" s="277"/>
      <c r="K98" s="277" t="s">
        <v>160</v>
      </c>
      <c r="L98" s="277"/>
      <c r="M98" s="163">
        <v>20</v>
      </c>
      <c r="N98" s="163">
        <v>1</v>
      </c>
      <c r="O98" s="163">
        <v>24.89</v>
      </c>
      <c r="Q98" s="278">
        <v>4.9800000000000004</v>
      </c>
      <c r="R98" s="278"/>
      <c r="S98" s="163">
        <v>19.91</v>
      </c>
    </row>
    <row r="99" spans="1:19" ht="3" customHeight="1" x14ac:dyDescent="0.25"/>
    <row r="100" spans="1:19" ht="9.75" customHeight="1" x14ac:dyDescent="0.25">
      <c r="A100" s="275" t="s">
        <v>1743</v>
      </c>
      <c r="B100" s="275"/>
      <c r="C100" s="275"/>
      <c r="D100" s="276" t="s">
        <v>1742</v>
      </c>
      <c r="E100" s="276"/>
      <c r="F100" s="275" t="s">
        <v>1741</v>
      </c>
      <c r="G100" s="275"/>
      <c r="H100" s="164" t="s">
        <v>1740</v>
      </c>
      <c r="I100" s="277" t="s">
        <v>1739</v>
      </c>
      <c r="J100" s="277"/>
      <c r="K100" s="277" t="s">
        <v>160</v>
      </c>
      <c r="L100" s="277"/>
      <c r="M100" s="163">
        <v>20</v>
      </c>
      <c r="N100" s="163">
        <v>1</v>
      </c>
      <c r="O100" s="163">
        <v>24.89</v>
      </c>
      <c r="Q100" s="278">
        <v>4.9800000000000004</v>
      </c>
      <c r="R100" s="278"/>
      <c r="S100" s="163">
        <v>19.91</v>
      </c>
    </row>
    <row r="101" spans="1:19" ht="3" customHeight="1" x14ac:dyDescent="0.25"/>
    <row r="102" spans="1:19" ht="9.75" customHeight="1" x14ac:dyDescent="0.25">
      <c r="A102" s="275" t="s">
        <v>1738</v>
      </c>
      <c r="B102" s="275"/>
      <c r="C102" s="275"/>
      <c r="D102" s="276" t="s">
        <v>1737</v>
      </c>
      <c r="E102" s="276"/>
      <c r="F102" s="275" t="s">
        <v>1736</v>
      </c>
      <c r="G102" s="275"/>
      <c r="H102" s="164" t="s">
        <v>1732</v>
      </c>
      <c r="I102" s="277" t="s">
        <v>1712</v>
      </c>
      <c r="J102" s="277"/>
      <c r="K102" s="277" t="s">
        <v>160</v>
      </c>
      <c r="L102" s="277"/>
      <c r="M102" s="163">
        <v>20</v>
      </c>
      <c r="N102" s="163">
        <v>1</v>
      </c>
      <c r="O102" s="163">
        <v>4.3899999999999997</v>
      </c>
      <c r="Q102" s="278">
        <v>0.88</v>
      </c>
      <c r="R102" s="278"/>
      <c r="S102" s="163">
        <v>3.5100000000000002</v>
      </c>
    </row>
    <row r="103" spans="1:19" ht="3" customHeight="1" x14ac:dyDescent="0.25"/>
    <row r="104" spans="1:19" ht="9.75" customHeight="1" x14ac:dyDescent="0.25">
      <c r="A104" s="275" t="s">
        <v>1735</v>
      </c>
      <c r="B104" s="275"/>
      <c r="C104" s="275"/>
      <c r="D104" s="276" t="s">
        <v>1734</v>
      </c>
      <c r="E104" s="276"/>
      <c r="F104" s="275" t="s">
        <v>1733</v>
      </c>
      <c r="G104" s="275"/>
      <c r="H104" s="164" t="s">
        <v>1732</v>
      </c>
      <c r="I104" s="277" t="s">
        <v>1712</v>
      </c>
      <c r="J104" s="277"/>
      <c r="K104" s="277" t="s">
        <v>160</v>
      </c>
      <c r="L104" s="277"/>
      <c r="M104" s="163">
        <v>20</v>
      </c>
      <c r="N104" s="163">
        <v>1</v>
      </c>
      <c r="O104" s="163">
        <v>8.370000000000001</v>
      </c>
      <c r="Q104" s="278">
        <v>1.67</v>
      </c>
      <c r="R104" s="278"/>
      <c r="S104" s="163">
        <v>6.7</v>
      </c>
    </row>
    <row r="105" spans="1:19" ht="3" customHeight="1" x14ac:dyDescent="0.25"/>
    <row r="106" spans="1:19" ht="9.75" customHeight="1" x14ac:dyDescent="0.25">
      <c r="A106" s="275" t="s">
        <v>1731</v>
      </c>
      <c r="B106" s="275"/>
      <c r="C106" s="275"/>
      <c r="D106" s="276" t="s">
        <v>1730</v>
      </c>
      <c r="E106" s="276"/>
      <c r="F106" s="275" t="s">
        <v>1729</v>
      </c>
      <c r="G106" s="275"/>
      <c r="H106" s="164" t="s">
        <v>1728</v>
      </c>
      <c r="I106" s="277" t="s">
        <v>1712</v>
      </c>
      <c r="J106" s="277"/>
      <c r="K106" s="277" t="s">
        <v>160</v>
      </c>
      <c r="L106" s="277"/>
      <c r="M106" s="163">
        <v>20</v>
      </c>
      <c r="N106" s="163">
        <v>1</v>
      </c>
      <c r="O106" s="163">
        <v>11.83</v>
      </c>
      <c r="Q106" s="278">
        <v>2.37</v>
      </c>
      <c r="R106" s="278"/>
      <c r="S106" s="163">
        <v>9.4600000000000009</v>
      </c>
    </row>
    <row r="107" spans="1:19" ht="3" customHeight="1" x14ac:dyDescent="0.25"/>
    <row r="108" spans="1:19" ht="9.75" customHeight="1" x14ac:dyDescent="0.25">
      <c r="A108" s="275" t="s">
        <v>1727</v>
      </c>
      <c r="B108" s="275"/>
      <c r="C108" s="275"/>
      <c r="D108" s="276" t="s">
        <v>1722</v>
      </c>
      <c r="E108" s="276"/>
      <c r="F108" s="275" t="s">
        <v>1721</v>
      </c>
      <c r="G108" s="275"/>
      <c r="H108" s="164" t="s">
        <v>1713</v>
      </c>
      <c r="I108" s="277" t="s">
        <v>1712</v>
      </c>
      <c r="J108" s="277"/>
      <c r="K108" s="277" t="s">
        <v>160</v>
      </c>
      <c r="L108" s="277"/>
      <c r="M108" s="163">
        <v>20</v>
      </c>
      <c r="N108" s="163">
        <v>1</v>
      </c>
      <c r="O108" s="163">
        <v>19.91</v>
      </c>
      <c r="Q108" s="278">
        <v>3.98</v>
      </c>
      <c r="R108" s="278"/>
      <c r="S108" s="163">
        <v>15.93</v>
      </c>
    </row>
    <row r="109" spans="1:19" ht="3" customHeight="1" x14ac:dyDescent="0.25"/>
    <row r="110" spans="1:19" ht="9.75" customHeight="1" x14ac:dyDescent="0.25">
      <c r="A110" s="275" t="s">
        <v>1726</v>
      </c>
      <c r="B110" s="275"/>
      <c r="C110" s="275"/>
      <c r="D110" s="276" t="s">
        <v>1722</v>
      </c>
      <c r="E110" s="276"/>
      <c r="F110" s="275" t="s">
        <v>1721</v>
      </c>
      <c r="G110" s="275"/>
      <c r="H110" s="164" t="s">
        <v>1713</v>
      </c>
      <c r="I110" s="277" t="s">
        <v>1712</v>
      </c>
      <c r="J110" s="277"/>
      <c r="K110" s="277" t="s">
        <v>160</v>
      </c>
      <c r="L110" s="277"/>
      <c r="M110" s="163">
        <v>20</v>
      </c>
      <c r="N110" s="163">
        <v>1</v>
      </c>
      <c r="O110" s="163">
        <v>19.91</v>
      </c>
      <c r="Q110" s="278">
        <v>3.98</v>
      </c>
      <c r="R110" s="278"/>
      <c r="S110" s="163">
        <v>15.93</v>
      </c>
    </row>
    <row r="111" spans="1:19" ht="3" customHeight="1" x14ac:dyDescent="0.25"/>
    <row r="112" spans="1:19" ht="9.75" customHeight="1" x14ac:dyDescent="0.25">
      <c r="A112" s="275" t="s">
        <v>1725</v>
      </c>
      <c r="B112" s="275"/>
      <c r="C112" s="275"/>
      <c r="D112" s="276" t="s">
        <v>1722</v>
      </c>
      <c r="E112" s="276"/>
      <c r="F112" s="275" t="s">
        <v>1721</v>
      </c>
      <c r="G112" s="275"/>
      <c r="H112" s="164" t="s">
        <v>1713</v>
      </c>
      <c r="I112" s="277" t="s">
        <v>1712</v>
      </c>
      <c r="J112" s="277"/>
      <c r="K112" s="277" t="s">
        <v>160</v>
      </c>
      <c r="L112" s="277"/>
      <c r="M112" s="163">
        <v>20</v>
      </c>
      <c r="N112" s="163">
        <v>1</v>
      </c>
      <c r="O112" s="163">
        <v>19.91</v>
      </c>
      <c r="Q112" s="278">
        <v>3.98</v>
      </c>
      <c r="R112" s="278"/>
      <c r="S112" s="163">
        <v>15.93</v>
      </c>
    </row>
    <row r="113" spans="1:19" ht="3" customHeight="1" x14ac:dyDescent="0.25"/>
    <row r="114" spans="1:19" ht="9.75" customHeight="1" x14ac:dyDescent="0.25">
      <c r="A114" s="275" t="s">
        <v>1724</v>
      </c>
      <c r="B114" s="275"/>
      <c r="C114" s="275"/>
      <c r="D114" s="276" t="s">
        <v>1722</v>
      </c>
      <c r="E114" s="276"/>
      <c r="F114" s="275" t="s">
        <v>1721</v>
      </c>
      <c r="G114" s="275"/>
      <c r="H114" s="164" t="s">
        <v>1713</v>
      </c>
      <c r="I114" s="277" t="s">
        <v>1712</v>
      </c>
      <c r="J114" s="277"/>
      <c r="K114" s="277" t="s">
        <v>160</v>
      </c>
      <c r="L114" s="277"/>
      <c r="M114" s="163">
        <v>20</v>
      </c>
      <c r="N114" s="163">
        <v>1</v>
      </c>
      <c r="O114" s="163">
        <v>19.91</v>
      </c>
      <c r="Q114" s="278">
        <v>3.98</v>
      </c>
      <c r="R114" s="278"/>
      <c r="S114" s="163">
        <v>15.93</v>
      </c>
    </row>
    <row r="115" spans="1:19" ht="3" customHeight="1" x14ac:dyDescent="0.25"/>
    <row r="116" spans="1:19" ht="9.75" customHeight="1" x14ac:dyDescent="0.25">
      <c r="A116" s="275" t="s">
        <v>1723</v>
      </c>
      <c r="B116" s="275"/>
      <c r="C116" s="275"/>
      <c r="D116" s="276" t="s">
        <v>1722</v>
      </c>
      <c r="E116" s="276"/>
      <c r="F116" s="275" t="s">
        <v>1721</v>
      </c>
      <c r="G116" s="275"/>
      <c r="H116" s="164" t="s">
        <v>1713</v>
      </c>
      <c r="I116" s="277" t="s">
        <v>1712</v>
      </c>
      <c r="J116" s="277"/>
      <c r="K116" s="277" t="s">
        <v>160</v>
      </c>
      <c r="L116" s="277"/>
      <c r="M116" s="163">
        <v>20</v>
      </c>
      <c r="N116" s="163">
        <v>1</v>
      </c>
      <c r="O116" s="163">
        <v>19.91</v>
      </c>
      <c r="Q116" s="278">
        <v>3.98</v>
      </c>
      <c r="R116" s="278"/>
      <c r="S116" s="163">
        <v>15.93</v>
      </c>
    </row>
    <row r="117" spans="1:19" ht="3" customHeight="1" x14ac:dyDescent="0.25"/>
    <row r="118" spans="1:19" ht="9.75" customHeight="1" x14ac:dyDescent="0.25">
      <c r="A118" s="275" t="s">
        <v>1720</v>
      </c>
      <c r="B118" s="275"/>
      <c r="C118" s="275"/>
      <c r="D118" s="276" t="s">
        <v>1715</v>
      </c>
      <c r="E118" s="276"/>
      <c r="F118" s="275" t="s">
        <v>1714</v>
      </c>
      <c r="G118" s="275"/>
      <c r="H118" s="164" t="s">
        <v>1713</v>
      </c>
      <c r="I118" s="277" t="s">
        <v>1712</v>
      </c>
      <c r="J118" s="277"/>
      <c r="K118" s="277" t="s">
        <v>160</v>
      </c>
      <c r="L118" s="277"/>
      <c r="M118" s="163">
        <v>20</v>
      </c>
      <c r="N118" s="163">
        <v>1</v>
      </c>
      <c r="O118" s="163">
        <v>19.91</v>
      </c>
      <c r="Q118" s="278">
        <v>3.98</v>
      </c>
      <c r="R118" s="278"/>
      <c r="S118" s="163">
        <v>15.93</v>
      </c>
    </row>
    <row r="119" spans="1:19" ht="3" customHeight="1" x14ac:dyDescent="0.25"/>
    <row r="120" spans="1:19" ht="9.75" customHeight="1" x14ac:dyDescent="0.25">
      <c r="A120" s="275" t="s">
        <v>1719</v>
      </c>
      <c r="B120" s="275"/>
      <c r="C120" s="275"/>
      <c r="D120" s="276" t="s">
        <v>1715</v>
      </c>
      <c r="E120" s="276"/>
      <c r="F120" s="275" t="s">
        <v>1714</v>
      </c>
      <c r="G120" s="275"/>
      <c r="H120" s="164" t="s">
        <v>1713</v>
      </c>
      <c r="I120" s="277" t="s">
        <v>1712</v>
      </c>
      <c r="J120" s="277"/>
      <c r="K120" s="277" t="s">
        <v>160</v>
      </c>
      <c r="L120" s="277"/>
      <c r="M120" s="163">
        <v>20</v>
      </c>
      <c r="N120" s="163">
        <v>1</v>
      </c>
      <c r="O120" s="163">
        <v>19.91</v>
      </c>
      <c r="Q120" s="278">
        <v>3.98</v>
      </c>
      <c r="R120" s="278"/>
      <c r="S120" s="163">
        <v>15.93</v>
      </c>
    </row>
    <row r="121" spans="1:19" ht="3" customHeight="1" x14ac:dyDescent="0.25"/>
    <row r="122" spans="1:19" ht="9.75" customHeight="1" x14ac:dyDescent="0.25">
      <c r="A122" s="275" t="s">
        <v>1718</v>
      </c>
      <c r="B122" s="275"/>
      <c r="C122" s="275"/>
      <c r="D122" s="276" t="s">
        <v>1715</v>
      </c>
      <c r="E122" s="276"/>
      <c r="F122" s="275" t="s">
        <v>1714</v>
      </c>
      <c r="G122" s="275"/>
      <c r="H122" s="164" t="s">
        <v>1713</v>
      </c>
      <c r="I122" s="277" t="s">
        <v>1712</v>
      </c>
      <c r="J122" s="277"/>
      <c r="K122" s="277" t="s">
        <v>160</v>
      </c>
      <c r="L122" s="277"/>
      <c r="M122" s="163">
        <v>20</v>
      </c>
      <c r="N122" s="163">
        <v>1</v>
      </c>
      <c r="O122" s="163">
        <v>19.91</v>
      </c>
      <c r="Q122" s="278">
        <v>3.98</v>
      </c>
      <c r="R122" s="278"/>
      <c r="S122" s="163">
        <v>15.93</v>
      </c>
    </row>
    <row r="123" spans="1:19" ht="3" customHeight="1" x14ac:dyDescent="0.25"/>
    <row r="124" spans="1:19" ht="9.75" customHeight="1" x14ac:dyDescent="0.25">
      <c r="A124" s="275" t="s">
        <v>1717</v>
      </c>
      <c r="B124" s="275"/>
      <c r="C124" s="275"/>
      <c r="D124" s="276" t="s">
        <v>1715</v>
      </c>
      <c r="E124" s="276"/>
      <c r="F124" s="275" t="s">
        <v>1714</v>
      </c>
      <c r="G124" s="275"/>
      <c r="H124" s="164" t="s">
        <v>1713</v>
      </c>
      <c r="I124" s="277" t="s">
        <v>1712</v>
      </c>
      <c r="J124" s="277"/>
      <c r="K124" s="277" t="s">
        <v>160</v>
      </c>
      <c r="L124" s="277"/>
      <c r="M124" s="163">
        <v>20</v>
      </c>
      <c r="N124" s="163">
        <v>1</v>
      </c>
      <c r="O124" s="163">
        <v>19.91</v>
      </c>
      <c r="Q124" s="278">
        <v>3.98</v>
      </c>
      <c r="R124" s="278"/>
      <c r="S124" s="163">
        <v>15.93</v>
      </c>
    </row>
    <row r="125" spans="1:19" ht="3" customHeight="1" x14ac:dyDescent="0.25"/>
    <row r="126" spans="1:19" ht="9.75" customHeight="1" x14ac:dyDescent="0.25">
      <c r="A126" s="275" t="s">
        <v>1716</v>
      </c>
      <c r="B126" s="275"/>
      <c r="C126" s="275"/>
      <c r="D126" s="276" t="s">
        <v>1715</v>
      </c>
      <c r="E126" s="276"/>
      <c r="F126" s="275" t="s">
        <v>1714</v>
      </c>
      <c r="G126" s="275"/>
      <c r="H126" s="164" t="s">
        <v>1713</v>
      </c>
      <c r="I126" s="277" t="s">
        <v>1712</v>
      </c>
      <c r="J126" s="277"/>
      <c r="K126" s="277" t="s">
        <v>160</v>
      </c>
      <c r="L126" s="277"/>
      <c r="M126" s="163">
        <v>20</v>
      </c>
      <c r="N126" s="163">
        <v>1</v>
      </c>
      <c r="O126" s="163">
        <v>19.91</v>
      </c>
      <c r="Q126" s="278">
        <v>3.98</v>
      </c>
      <c r="R126" s="278"/>
      <c r="S126" s="163">
        <v>15.93</v>
      </c>
    </row>
    <row r="127" spans="1:19" ht="3" customHeight="1" x14ac:dyDescent="0.25"/>
    <row r="128" spans="1:19" ht="9.75" customHeight="1" x14ac:dyDescent="0.25">
      <c r="A128" s="275" t="s">
        <v>1711</v>
      </c>
      <c r="B128" s="275"/>
      <c r="C128" s="275"/>
      <c r="D128" s="276" t="s">
        <v>1709</v>
      </c>
      <c r="E128" s="276"/>
      <c r="F128" s="275" t="s">
        <v>1708</v>
      </c>
      <c r="G128" s="275"/>
      <c r="H128" s="164" t="s">
        <v>1707</v>
      </c>
      <c r="I128" s="277" t="s">
        <v>1701</v>
      </c>
      <c r="J128" s="277"/>
      <c r="K128" s="277" t="s">
        <v>160</v>
      </c>
      <c r="L128" s="277"/>
      <c r="M128" s="163">
        <v>20</v>
      </c>
      <c r="N128" s="163">
        <v>1</v>
      </c>
      <c r="O128" s="163">
        <v>51.72</v>
      </c>
      <c r="Q128" s="278">
        <v>10.34</v>
      </c>
      <c r="R128" s="278"/>
      <c r="S128" s="163">
        <v>41.38</v>
      </c>
    </row>
    <row r="129" spans="1:19" ht="3" customHeight="1" x14ac:dyDescent="0.25"/>
    <row r="130" spans="1:19" ht="9.75" customHeight="1" x14ac:dyDescent="0.25">
      <c r="A130" s="275" t="s">
        <v>1710</v>
      </c>
      <c r="B130" s="275"/>
      <c r="C130" s="275"/>
      <c r="D130" s="276" t="s">
        <v>1709</v>
      </c>
      <c r="E130" s="276"/>
      <c r="F130" s="275" t="s">
        <v>1708</v>
      </c>
      <c r="G130" s="275"/>
      <c r="H130" s="164" t="s">
        <v>1707</v>
      </c>
      <c r="I130" s="277" t="s">
        <v>1701</v>
      </c>
      <c r="J130" s="277"/>
      <c r="K130" s="277" t="s">
        <v>160</v>
      </c>
      <c r="L130" s="277"/>
      <c r="M130" s="163">
        <v>20</v>
      </c>
      <c r="N130" s="163">
        <v>1</v>
      </c>
      <c r="O130" s="163">
        <v>51.72</v>
      </c>
      <c r="Q130" s="278">
        <v>10.34</v>
      </c>
      <c r="R130" s="278"/>
      <c r="S130" s="163">
        <v>41.38</v>
      </c>
    </row>
    <row r="131" spans="1:19" ht="3" customHeight="1" x14ac:dyDescent="0.25"/>
    <row r="132" spans="1:19" ht="9.75" customHeight="1" x14ac:dyDescent="0.25">
      <c r="A132" s="275" t="s">
        <v>1706</v>
      </c>
      <c r="B132" s="275"/>
      <c r="C132" s="275"/>
      <c r="D132" s="276" t="s">
        <v>1704</v>
      </c>
      <c r="E132" s="276"/>
      <c r="F132" s="275" t="s">
        <v>1703</v>
      </c>
      <c r="G132" s="275"/>
      <c r="H132" s="164" t="s">
        <v>1702</v>
      </c>
      <c r="I132" s="277" t="s">
        <v>1701</v>
      </c>
      <c r="J132" s="277"/>
      <c r="K132" s="277" t="s">
        <v>160</v>
      </c>
      <c r="L132" s="277"/>
      <c r="M132" s="163">
        <v>20</v>
      </c>
      <c r="N132" s="163">
        <v>1</v>
      </c>
      <c r="O132" s="163">
        <v>15.93</v>
      </c>
      <c r="Q132" s="278">
        <v>3.19</v>
      </c>
      <c r="R132" s="278"/>
      <c r="S132" s="163">
        <v>12.74</v>
      </c>
    </row>
    <row r="133" spans="1:19" ht="3" customHeight="1" x14ac:dyDescent="0.25"/>
    <row r="134" spans="1:19" ht="9.75" customHeight="1" x14ac:dyDescent="0.25">
      <c r="A134" s="275" t="s">
        <v>1705</v>
      </c>
      <c r="B134" s="275"/>
      <c r="C134" s="275"/>
      <c r="D134" s="276" t="s">
        <v>1704</v>
      </c>
      <c r="E134" s="276"/>
      <c r="F134" s="275" t="s">
        <v>1703</v>
      </c>
      <c r="G134" s="275"/>
      <c r="H134" s="164" t="s">
        <v>1702</v>
      </c>
      <c r="I134" s="277" t="s">
        <v>1701</v>
      </c>
      <c r="J134" s="277"/>
      <c r="K134" s="277" t="s">
        <v>160</v>
      </c>
      <c r="L134" s="277"/>
      <c r="M134" s="163">
        <v>20</v>
      </c>
      <c r="N134" s="163">
        <v>1</v>
      </c>
      <c r="O134" s="163">
        <v>15.93</v>
      </c>
      <c r="Q134" s="278">
        <v>3.19</v>
      </c>
      <c r="R134" s="278"/>
      <c r="S134" s="163">
        <v>12.74</v>
      </c>
    </row>
    <row r="135" spans="1:19" ht="9.75" customHeight="1" x14ac:dyDescent="0.25">
      <c r="A135" s="275" t="s">
        <v>1700</v>
      </c>
      <c r="B135" s="275"/>
      <c r="C135" s="275"/>
      <c r="D135" s="276" t="s">
        <v>1699</v>
      </c>
      <c r="E135" s="276"/>
      <c r="F135" s="275" t="s">
        <v>1698</v>
      </c>
      <c r="G135" s="275"/>
      <c r="H135" s="164" t="s">
        <v>1697</v>
      </c>
      <c r="I135" s="277" t="s">
        <v>1696</v>
      </c>
      <c r="J135" s="277"/>
      <c r="K135" s="277" t="s">
        <v>160</v>
      </c>
      <c r="L135" s="277"/>
      <c r="M135" s="163">
        <v>20</v>
      </c>
      <c r="N135" s="163">
        <v>1</v>
      </c>
      <c r="O135" s="163">
        <v>26.41</v>
      </c>
      <c r="Q135" s="278">
        <v>5.28</v>
      </c>
      <c r="R135" s="278"/>
      <c r="S135" s="163">
        <v>21.13</v>
      </c>
    </row>
    <row r="136" spans="1:19" ht="3" customHeight="1" x14ac:dyDescent="0.25"/>
    <row r="137" spans="1:19" ht="9.75" customHeight="1" x14ac:dyDescent="0.25">
      <c r="A137" s="275" t="s">
        <v>1695</v>
      </c>
      <c r="B137" s="275"/>
      <c r="C137" s="275"/>
      <c r="D137" s="276" t="s">
        <v>1694</v>
      </c>
      <c r="E137" s="276"/>
      <c r="F137" s="275" t="s">
        <v>1693</v>
      </c>
      <c r="G137" s="275"/>
      <c r="H137" s="164" t="s">
        <v>1692</v>
      </c>
      <c r="I137" s="277" t="s">
        <v>1687</v>
      </c>
      <c r="J137" s="277"/>
      <c r="K137" s="277" t="s">
        <v>160</v>
      </c>
      <c r="L137" s="277"/>
      <c r="M137" s="163">
        <v>20</v>
      </c>
      <c r="N137" s="163">
        <v>1</v>
      </c>
      <c r="O137" s="163">
        <v>5.3100000000000005</v>
      </c>
      <c r="Q137" s="278">
        <v>1.06</v>
      </c>
      <c r="R137" s="278"/>
      <c r="S137" s="163">
        <v>4.25</v>
      </c>
    </row>
    <row r="138" spans="1:19" ht="3" customHeight="1" x14ac:dyDescent="0.25"/>
    <row r="139" spans="1:19" ht="9.75" customHeight="1" x14ac:dyDescent="0.25">
      <c r="A139" s="275" t="s">
        <v>1691</v>
      </c>
      <c r="B139" s="275"/>
      <c r="C139" s="275"/>
      <c r="D139" s="276" t="s">
        <v>1690</v>
      </c>
      <c r="E139" s="276"/>
      <c r="F139" s="275" t="s">
        <v>1689</v>
      </c>
      <c r="G139" s="275"/>
      <c r="H139" s="164" t="s">
        <v>1688</v>
      </c>
      <c r="I139" s="277" t="s">
        <v>1687</v>
      </c>
      <c r="J139" s="277"/>
      <c r="K139" s="277" t="s">
        <v>160</v>
      </c>
      <c r="L139" s="277"/>
      <c r="M139" s="163">
        <v>20</v>
      </c>
      <c r="N139" s="163">
        <v>1</v>
      </c>
      <c r="O139" s="163">
        <v>34.32</v>
      </c>
      <c r="Q139" s="278">
        <v>6.86</v>
      </c>
      <c r="R139" s="278"/>
      <c r="S139" s="163">
        <v>27.46</v>
      </c>
    </row>
    <row r="140" spans="1:19" ht="3" customHeight="1" x14ac:dyDescent="0.25"/>
    <row r="141" spans="1:19" ht="9.75" customHeight="1" x14ac:dyDescent="0.25">
      <c r="A141" s="275" t="s">
        <v>1686</v>
      </c>
      <c r="B141" s="275"/>
      <c r="C141" s="275"/>
      <c r="D141" s="276" t="s">
        <v>1685</v>
      </c>
      <c r="E141" s="276"/>
      <c r="F141" s="275" t="s">
        <v>1684</v>
      </c>
      <c r="G141" s="275"/>
      <c r="H141" s="164" t="s">
        <v>1683</v>
      </c>
      <c r="I141" s="277" t="s">
        <v>1656</v>
      </c>
      <c r="J141" s="277"/>
      <c r="K141" s="277" t="s">
        <v>160</v>
      </c>
      <c r="L141" s="277"/>
      <c r="M141" s="163">
        <v>20</v>
      </c>
      <c r="N141" s="163">
        <v>1</v>
      </c>
      <c r="O141" s="163">
        <v>98.23</v>
      </c>
      <c r="Q141" s="278">
        <v>19.650000000000002</v>
      </c>
      <c r="R141" s="278"/>
      <c r="S141" s="163">
        <v>78.58</v>
      </c>
    </row>
    <row r="142" spans="1:19" ht="3" customHeight="1" x14ac:dyDescent="0.25"/>
    <row r="143" spans="1:19" ht="9.75" customHeight="1" x14ac:dyDescent="0.25">
      <c r="A143" s="275" t="s">
        <v>1682</v>
      </c>
      <c r="B143" s="275"/>
      <c r="C143" s="275"/>
      <c r="D143" s="276" t="s">
        <v>1672</v>
      </c>
      <c r="E143" s="276"/>
      <c r="F143" s="275" t="s">
        <v>1671</v>
      </c>
      <c r="G143" s="275"/>
      <c r="H143" s="164" t="s">
        <v>1670</v>
      </c>
      <c r="I143" s="277" t="s">
        <v>1656</v>
      </c>
      <c r="J143" s="277"/>
      <c r="K143" s="277" t="s">
        <v>160</v>
      </c>
      <c r="L143" s="277"/>
      <c r="M143" s="163">
        <v>20</v>
      </c>
      <c r="N143" s="163">
        <v>1</v>
      </c>
      <c r="O143" s="163">
        <v>22.7</v>
      </c>
      <c r="Q143" s="278">
        <v>4.54</v>
      </c>
      <c r="R143" s="278"/>
      <c r="S143" s="163">
        <v>18.16</v>
      </c>
    </row>
    <row r="144" spans="1:19" ht="3" customHeight="1" x14ac:dyDescent="0.25"/>
    <row r="145" spans="1:19" ht="9.75" customHeight="1" x14ac:dyDescent="0.25">
      <c r="A145" s="275" t="s">
        <v>1681</v>
      </c>
      <c r="B145" s="275"/>
      <c r="C145" s="275"/>
      <c r="D145" s="276" t="s">
        <v>1672</v>
      </c>
      <c r="E145" s="276"/>
      <c r="F145" s="275" t="s">
        <v>1671</v>
      </c>
      <c r="G145" s="275"/>
      <c r="H145" s="164" t="s">
        <v>1670</v>
      </c>
      <c r="I145" s="277" t="s">
        <v>1656</v>
      </c>
      <c r="J145" s="277"/>
      <c r="K145" s="277" t="s">
        <v>160</v>
      </c>
      <c r="L145" s="277"/>
      <c r="M145" s="163">
        <v>20</v>
      </c>
      <c r="N145" s="163">
        <v>1</v>
      </c>
      <c r="O145" s="163">
        <v>22.7</v>
      </c>
      <c r="Q145" s="278">
        <v>4.54</v>
      </c>
      <c r="R145" s="278"/>
      <c r="S145" s="163">
        <v>18.16</v>
      </c>
    </row>
    <row r="146" spans="1:19" ht="3" customHeight="1" x14ac:dyDescent="0.25"/>
    <row r="147" spans="1:19" ht="9.75" customHeight="1" x14ac:dyDescent="0.25">
      <c r="A147" s="275" t="s">
        <v>1680</v>
      </c>
      <c r="B147" s="275"/>
      <c r="C147" s="275"/>
      <c r="D147" s="276" t="s">
        <v>1672</v>
      </c>
      <c r="E147" s="276"/>
      <c r="F147" s="275" t="s">
        <v>1671</v>
      </c>
      <c r="G147" s="275"/>
      <c r="H147" s="164" t="s">
        <v>1670</v>
      </c>
      <c r="I147" s="277" t="s">
        <v>1656</v>
      </c>
      <c r="J147" s="277"/>
      <c r="K147" s="277" t="s">
        <v>160</v>
      </c>
      <c r="L147" s="277"/>
      <c r="M147" s="163">
        <v>20</v>
      </c>
      <c r="N147" s="163">
        <v>1</v>
      </c>
      <c r="O147" s="163">
        <v>22.7</v>
      </c>
      <c r="Q147" s="278">
        <v>4.54</v>
      </c>
      <c r="R147" s="278"/>
      <c r="S147" s="163">
        <v>18.16</v>
      </c>
    </row>
    <row r="148" spans="1:19" ht="3" customHeight="1" x14ac:dyDescent="0.25"/>
    <row r="149" spans="1:19" ht="9.75" customHeight="1" x14ac:dyDescent="0.25">
      <c r="A149" s="275" t="s">
        <v>1679</v>
      </c>
      <c r="B149" s="275"/>
      <c r="C149" s="275"/>
      <c r="D149" s="276" t="s">
        <v>1672</v>
      </c>
      <c r="E149" s="276"/>
      <c r="F149" s="275" t="s">
        <v>1671</v>
      </c>
      <c r="G149" s="275"/>
      <c r="H149" s="164" t="s">
        <v>1670</v>
      </c>
      <c r="I149" s="277" t="s">
        <v>1656</v>
      </c>
      <c r="J149" s="277"/>
      <c r="K149" s="277" t="s">
        <v>160</v>
      </c>
      <c r="L149" s="277"/>
      <c r="M149" s="163">
        <v>20</v>
      </c>
      <c r="N149" s="163">
        <v>1</v>
      </c>
      <c r="O149" s="163">
        <v>22.7</v>
      </c>
      <c r="Q149" s="278">
        <v>4.54</v>
      </c>
      <c r="R149" s="278"/>
      <c r="S149" s="163">
        <v>18.16</v>
      </c>
    </row>
    <row r="150" spans="1:19" ht="3" customHeight="1" x14ac:dyDescent="0.25"/>
    <row r="151" spans="1:19" ht="9.75" customHeight="1" x14ac:dyDescent="0.25">
      <c r="A151" s="275" t="s">
        <v>1678</v>
      </c>
      <c r="B151" s="275"/>
      <c r="C151" s="275"/>
      <c r="D151" s="276" t="s">
        <v>1672</v>
      </c>
      <c r="E151" s="276"/>
      <c r="F151" s="275" t="s">
        <v>1671</v>
      </c>
      <c r="G151" s="275"/>
      <c r="H151" s="164" t="s">
        <v>1670</v>
      </c>
      <c r="I151" s="277" t="s">
        <v>1656</v>
      </c>
      <c r="J151" s="277"/>
      <c r="K151" s="277" t="s">
        <v>160</v>
      </c>
      <c r="L151" s="277"/>
      <c r="M151" s="163">
        <v>20</v>
      </c>
      <c r="N151" s="163">
        <v>1</v>
      </c>
      <c r="O151" s="163">
        <v>22.7</v>
      </c>
      <c r="Q151" s="278">
        <v>4.54</v>
      </c>
      <c r="R151" s="278"/>
      <c r="S151" s="163">
        <v>18.16</v>
      </c>
    </row>
    <row r="152" spans="1:19" ht="3" customHeight="1" x14ac:dyDescent="0.25"/>
    <row r="153" spans="1:19" ht="9.75" customHeight="1" x14ac:dyDescent="0.25">
      <c r="A153" s="275" t="s">
        <v>1677</v>
      </c>
      <c r="B153" s="275"/>
      <c r="C153" s="275"/>
      <c r="D153" s="276" t="s">
        <v>1672</v>
      </c>
      <c r="E153" s="276"/>
      <c r="F153" s="275" t="s">
        <v>1671</v>
      </c>
      <c r="G153" s="275"/>
      <c r="H153" s="164" t="s">
        <v>1670</v>
      </c>
      <c r="I153" s="277" t="s">
        <v>1656</v>
      </c>
      <c r="J153" s="277"/>
      <c r="K153" s="277" t="s">
        <v>160</v>
      </c>
      <c r="L153" s="277"/>
      <c r="M153" s="163">
        <v>20</v>
      </c>
      <c r="N153" s="163">
        <v>1</v>
      </c>
      <c r="O153" s="163">
        <v>22.7</v>
      </c>
      <c r="Q153" s="278">
        <v>4.54</v>
      </c>
      <c r="R153" s="278"/>
      <c r="S153" s="163">
        <v>18.16</v>
      </c>
    </row>
    <row r="154" spans="1:19" ht="3" customHeight="1" x14ac:dyDescent="0.25"/>
    <row r="155" spans="1:19" ht="9.75" customHeight="1" x14ac:dyDescent="0.25">
      <c r="A155" s="275" t="s">
        <v>1676</v>
      </c>
      <c r="B155" s="275"/>
      <c r="C155" s="275"/>
      <c r="D155" s="276" t="s">
        <v>1672</v>
      </c>
      <c r="E155" s="276"/>
      <c r="F155" s="275" t="s">
        <v>1671</v>
      </c>
      <c r="G155" s="275"/>
      <c r="H155" s="164" t="s">
        <v>1670</v>
      </c>
      <c r="I155" s="277" t="s">
        <v>1656</v>
      </c>
      <c r="J155" s="277"/>
      <c r="K155" s="277" t="s">
        <v>160</v>
      </c>
      <c r="L155" s="277"/>
      <c r="M155" s="163">
        <v>20</v>
      </c>
      <c r="N155" s="163">
        <v>1</v>
      </c>
      <c r="O155" s="163">
        <v>22.7</v>
      </c>
      <c r="Q155" s="278">
        <v>4.54</v>
      </c>
      <c r="R155" s="278"/>
      <c r="S155" s="163">
        <v>18.16</v>
      </c>
    </row>
    <row r="156" spans="1:19" ht="3" customHeight="1" x14ac:dyDescent="0.25"/>
    <row r="157" spans="1:19" ht="9.75" customHeight="1" x14ac:dyDescent="0.25">
      <c r="A157" s="275" t="s">
        <v>1675</v>
      </c>
      <c r="B157" s="275"/>
      <c r="C157" s="275"/>
      <c r="D157" s="276" t="s">
        <v>1672</v>
      </c>
      <c r="E157" s="276"/>
      <c r="F157" s="275" t="s">
        <v>1671</v>
      </c>
      <c r="G157" s="275"/>
      <c r="H157" s="164" t="s">
        <v>1670</v>
      </c>
      <c r="I157" s="277" t="s">
        <v>1656</v>
      </c>
      <c r="J157" s="277"/>
      <c r="K157" s="277" t="s">
        <v>160</v>
      </c>
      <c r="L157" s="277"/>
      <c r="M157" s="163">
        <v>20</v>
      </c>
      <c r="N157" s="163">
        <v>1</v>
      </c>
      <c r="O157" s="163">
        <v>22.7</v>
      </c>
      <c r="Q157" s="278">
        <v>4.54</v>
      </c>
      <c r="R157" s="278"/>
      <c r="S157" s="163">
        <v>18.16</v>
      </c>
    </row>
    <row r="158" spans="1:19" ht="3" customHeight="1" x14ac:dyDescent="0.25"/>
    <row r="159" spans="1:19" ht="9.75" customHeight="1" x14ac:dyDescent="0.25">
      <c r="A159" s="275" t="s">
        <v>1674</v>
      </c>
      <c r="B159" s="275"/>
      <c r="C159" s="275"/>
      <c r="D159" s="276" t="s">
        <v>1672</v>
      </c>
      <c r="E159" s="276"/>
      <c r="F159" s="275" t="s">
        <v>1671</v>
      </c>
      <c r="G159" s="275"/>
      <c r="H159" s="164" t="s">
        <v>1670</v>
      </c>
      <c r="I159" s="277" t="s">
        <v>1656</v>
      </c>
      <c r="J159" s="277"/>
      <c r="K159" s="277" t="s">
        <v>160</v>
      </c>
      <c r="L159" s="277"/>
      <c r="M159" s="163">
        <v>20</v>
      </c>
      <c r="N159" s="163">
        <v>1</v>
      </c>
      <c r="O159" s="163">
        <v>22.7</v>
      </c>
      <c r="Q159" s="278">
        <v>4.54</v>
      </c>
      <c r="R159" s="278"/>
      <c r="S159" s="163">
        <v>18.16</v>
      </c>
    </row>
    <row r="160" spans="1:19" ht="3" customHeight="1" x14ac:dyDescent="0.25"/>
    <row r="161" spans="1:19" ht="9.75" customHeight="1" x14ac:dyDescent="0.25">
      <c r="A161" s="275" t="s">
        <v>1673</v>
      </c>
      <c r="B161" s="275"/>
      <c r="C161" s="275"/>
      <c r="D161" s="276" t="s">
        <v>1672</v>
      </c>
      <c r="E161" s="276"/>
      <c r="F161" s="275" t="s">
        <v>1671</v>
      </c>
      <c r="G161" s="275"/>
      <c r="H161" s="164" t="s">
        <v>1670</v>
      </c>
      <c r="I161" s="277" t="s">
        <v>1656</v>
      </c>
      <c r="J161" s="277"/>
      <c r="K161" s="277" t="s">
        <v>160</v>
      </c>
      <c r="L161" s="277"/>
      <c r="M161" s="163">
        <v>20</v>
      </c>
      <c r="N161" s="163">
        <v>1</v>
      </c>
      <c r="O161" s="163">
        <v>22.7</v>
      </c>
      <c r="Q161" s="278">
        <v>4.54</v>
      </c>
      <c r="R161" s="278"/>
      <c r="S161" s="163">
        <v>18.16</v>
      </c>
    </row>
    <row r="162" spans="1:19" ht="3" customHeight="1" x14ac:dyDescent="0.25"/>
    <row r="163" spans="1:19" ht="9.75" customHeight="1" x14ac:dyDescent="0.25">
      <c r="A163" s="275" t="s">
        <v>1669</v>
      </c>
      <c r="B163" s="275"/>
      <c r="C163" s="275"/>
      <c r="D163" s="276" t="s">
        <v>1668</v>
      </c>
      <c r="E163" s="276"/>
      <c r="F163" s="275" t="s">
        <v>1667</v>
      </c>
      <c r="G163" s="275"/>
      <c r="H163" s="164" t="s">
        <v>1666</v>
      </c>
      <c r="I163" s="277" t="s">
        <v>1661</v>
      </c>
      <c r="J163" s="277"/>
      <c r="K163" s="277" t="s">
        <v>160</v>
      </c>
      <c r="L163" s="277"/>
      <c r="M163" s="163">
        <v>20</v>
      </c>
      <c r="N163" s="163">
        <v>1</v>
      </c>
      <c r="O163" s="163">
        <v>138.45000000000002</v>
      </c>
      <c r="Q163" s="278">
        <v>27.69</v>
      </c>
      <c r="R163" s="278"/>
      <c r="S163" s="163">
        <v>110.76</v>
      </c>
    </row>
    <row r="164" spans="1:19" ht="3" customHeight="1" x14ac:dyDescent="0.25"/>
    <row r="165" spans="1:19" ht="9.75" customHeight="1" x14ac:dyDescent="0.25">
      <c r="A165" s="275" t="s">
        <v>1665</v>
      </c>
      <c r="B165" s="275"/>
      <c r="C165" s="275"/>
      <c r="D165" s="276" t="s">
        <v>1664</v>
      </c>
      <c r="E165" s="276"/>
      <c r="F165" s="275" t="s">
        <v>1663</v>
      </c>
      <c r="G165" s="275"/>
      <c r="H165" s="164" t="s">
        <v>1662</v>
      </c>
      <c r="I165" s="277" t="s">
        <v>1661</v>
      </c>
      <c r="J165" s="277"/>
      <c r="K165" s="277" t="s">
        <v>160</v>
      </c>
      <c r="L165" s="277"/>
      <c r="M165" s="163">
        <v>20</v>
      </c>
      <c r="N165" s="163">
        <v>1</v>
      </c>
      <c r="O165" s="163">
        <v>65.22</v>
      </c>
      <c r="Q165" s="278">
        <v>13.040000000000001</v>
      </c>
      <c r="R165" s="278"/>
      <c r="S165" s="163">
        <v>52.18</v>
      </c>
    </row>
    <row r="166" spans="1:19" ht="3" customHeight="1" x14ac:dyDescent="0.25"/>
    <row r="167" spans="1:19" ht="9.75" customHeight="1" x14ac:dyDescent="0.25">
      <c r="A167" s="275" t="s">
        <v>1660</v>
      </c>
      <c r="B167" s="275"/>
      <c r="C167" s="275"/>
      <c r="D167" s="276" t="s">
        <v>1659</v>
      </c>
      <c r="E167" s="276"/>
      <c r="F167" s="275" t="s">
        <v>1658</v>
      </c>
      <c r="G167" s="275"/>
      <c r="H167" s="164" t="s">
        <v>1657</v>
      </c>
      <c r="I167" s="277" t="s">
        <v>1656</v>
      </c>
      <c r="J167" s="277"/>
      <c r="K167" s="277" t="s">
        <v>160</v>
      </c>
      <c r="L167" s="277"/>
      <c r="M167" s="163">
        <v>20</v>
      </c>
      <c r="N167" s="163">
        <v>1</v>
      </c>
      <c r="O167" s="163">
        <v>50.43</v>
      </c>
      <c r="Q167" s="278">
        <v>10.09</v>
      </c>
      <c r="R167" s="278"/>
      <c r="S167" s="163">
        <v>40.340000000000003</v>
      </c>
    </row>
    <row r="168" spans="1:19" ht="3" customHeight="1" x14ac:dyDescent="0.25"/>
    <row r="169" spans="1:19" ht="9.75" customHeight="1" x14ac:dyDescent="0.25">
      <c r="A169" s="275" t="s">
        <v>1655</v>
      </c>
      <c r="B169" s="275"/>
      <c r="C169" s="275"/>
      <c r="D169" s="276" t="s">
        <v>1654</v>
      </c>
      <c r="E169" s="276"/>
      <c r="F169" s="275" t="s">
        <v>1653</v>
      </c>
      <c r="G169" s="275"/>
      <c r="H169" s="164" t="s">
        <v>1652</v>
      </c>
      <c r="I169" s="277" t="s">
        <v>1651</v>
      </c>
      <c r="J169" s="277"/>
      <c r="K169" s="277" t="s">
        <v>160</v>
      </c>
      <c r="L169" s="277"/>
      <c r="M169" s="163">
        <v>20</v>
      </c>
      <c r="N169" s="163">
        <v>1</v>
      </c>
      <c r="O169" s="163">
        <v>244.73000000000002</v>
      </c>
      <c r="Q169" s="278">
        <v>48.95</v>
      </c>
      <c r="R169" s="278"/>
      <c r="S169" s="163">
        <v>195.78</v>
      </c>
    </row>
    <row r="170" spans="1:19" ht="3" customHeight="1" x14ac:dyDescent="0.25"/>
    <row r="171" spans="1:19" ht="9.75" customHeight="1" x14ac:dyDescent="0.25">
      <c r="A171" s="275" t="s">
        <v>1650</v>
      </c>
      <c r="B171" s="275"/>
      <c r="C171" s="275"/>
      <c r="D171" s="276" t="s">
        <v>1649</v>
      </c>
      <c r="E171" s="276"/>
      <c r="F171" s="275" t="s">
        <v>1648</v>
      </c>
      <c r="G171" s="275"/>
      <c r="H171" s="164" t="s">
        <v>341</v>
      </c>
      <c r="I171" s="277" t="s">
        <v>310</v>
      </c>
      <c r="J171" s="277"/>
      <c r="K171" s="277" t="s">
        <v>160</v>
      </c>
      <c r="L171" s="277"/>
      <c r="M171" s="163">
        <v>20</v>
      </c>
      <c r="N171" s="163">
        <v>1</v>
      </c>
      <c r="O171" s="163">
        <v>134238.59</v>
      </c>
      <c r="Q171" s="278">
        <v>51458.130000000005</v>
      </c>
      <c r="R171" s="278"/>
      <c r="S171" s="163">
        <v>82780.460000000006</v>
      </c>
    </row>
    <row r="172" spans="1:19" ht="3" customHeight="1" x14ac:dyDescent="0.25"/>
    <row r="173" spans="1:19" ht="9.75" customHeight="1" x14ac:dyDescent="0.25">
      <c r="A173" s="275" t="s">
        <v>1647</v>
      </c>
      <c r="B173" s="275"/>
      <c r="C173" s="275"/>
      <c r="D173" s="276" t="s">
        <v>1646</v>
      </c>
      <c r="E173" s="276"/>
      <c r="F173" s="275" t="s">
        <v>1645</v>
      </c>
      <c r="G173" s="275"/>
      <c r="H173" s="164" t="s">
        <v>316</v>
      </c>
      <c r="I173" s="277" t="s">
        <v>315</v>
      </c>
      <c r="J173" s="277"/>
      <c r="K173" s="277" t="s">
        <v>160</v>
      </c>
      <c r="L173" s="277"/>
      <c r="M173" s="163">
        <v>20</v>
      </c>
      <c r="N173" s="163">
        <v>1</v>
      </c>
      <c r="O173" s="163">
        <v>48.78</v>
      </c>
      <c r="Q173" s="278">
        <v>47.97</v>
      </c>
      <c r="R173" s="278"/>
      <c r="S173" s="163">
        <v>0.81</v>
      </c>
    </row>
    <row r="174" spans="1:19" ht="3" customHeight="1" x14ac:dyDescent="0.25"/>
    <row r="175" spans="1:19" ht="9.75" customHeight="1" x14ac:dyDescent="0.25">
      <c r="A175" s="275" t="s">
        <v>1644</v>
      </c>
      <c r="B175" s="275"/>
      <c r="C175" s="275"/>
      <c r="D175" s="276" t="s">
        <v>1643</v>
      </c>
      <c r="E175" s="276"/>
      <c r="F175" s="275" t="s">
        <v>1642</v>
      </c>
      <c r="G175" s="275"/>
      <c r="H175" s="164" t="s">
        <v>316</v>
      </c>
      <c r="I175" s="277" t="s">
        <v>315</v>
      </c>
      <c r="J175" s="277"/>
      <c r="K175" s="277" t="s">
        <v>160</v>
      </c>
      <c r="L175" s="277"/>
      <c r="M175" s="163">
        <v>20</v>
      </c>
      <c r="N175" s="163">
        <v>1</v>
      </c>
      <c r="O175" s="163">
        <v>26.75</v>
      </c>
      <c r="Q175" s="278">
        <v>26.3</v>
      </c>
      <c r="R175" s="278"/>
      <c r="S175" s="163">
        <v>0.45</v>
      </c>
    </row>
    <row r="176" spans="1:19" ht="3" customHeight="1" x14ac:dyDescent="0.25"/>
    <row r="177" spans="1:19" ht="9.75" customHeight="1" x14ac:dyDescent="0.25">
      <c r="A177" s="275" t="s">
        <v>1641</v>
      </c>
      <c r="B177" s="275"/>
      <c r="C177" s="275"/>
      <c r="D177" s="276" t="s">
        <v>1640</v>
      </c>
      <c r="E177" s="276"/>
      <c r="F177" s="275" t="s">
        <v>1639</v>
      </c>
      <c r="G177" s="275"/>
      <c r="H177" s="164" t="s">
        <v>316</v>
      </c>
      <c r="I177" s="277" t="s">
        <v>315</v>
      </c>
      <c r="J177" s="277"/>
      <c r="K177" s="277" t="s">
        <v>160</v>
      </c>
      <c r="L177" s="277"/>
      <c r="M177" s="163">
        <v>20</v>
      </c>
      <c r="N177" s="163">
        <v>1</v>
      </c>
      <c r="O177" s="163">
        <v>46.27</v>
      </c>
      <c r="Q177" s="278">
        <v>45.49</v>
      </c>
      <c r="R177" s="278"/>
      <c r="S177" s="163">
        <v>0.78</v>
      </c>
    </row>
    <row r="178" spans="1:19" ht="3" customHeight="1" x14ac:dyDescent="0.25"/>
    <row r="179" spans="1:19" ht="9.75" customHeight="1" x14ac:dyDescent="0.25">
      <c r="A179" s="275" t="s">
        <v>1638</v>
      </c>
      <c r="B179" s="275"/>
      <c r="C179" s="275"/>
      <c r="D179" s="276" t="s">
        <v>1637</v>
      </c>
      <c r="E179" s="276"/>
      <c r="F179" s="275" t="s">
        <v>1636</v>
      </c>
      <c r="G179" s="275"/>
      <c r="H179" s="164" t="s">
        <v>316</v>
      </c>
      <c r="I179" s="277" t="s">
        <v>315</v>
      </c>
      <c r="J179" s="277"/>
      <c r="K179" s="277" t="s">
        <v>160</v>
      </c>
      <c r="L179" s="277"/>
      <c r="M179" s="163">
        <v>20</v>
      </c>
      <c r="N179" s="163">
        <v>1</v>
      </c>
      <c r="O179" s="163">
        <v>14.27</v>
      </c>
      <c r="Q179" s="278">
        <v>14.030000000000001</v>
      </c>
      <c r="R179" s="278"/>
      <c r="S179" s="163">
        <v>0.24</v>
      </c>
    </row>
    <row r="180" spans="1:19" ht="3" customHeight="1" x14ac:dyDescent="0.25"/>
    <row r="181" spans="1:19" ht="9.75" customHeight="1" x14ac:dyDescent="0.25">
      <c r="A181" s="275" t="s">
        <v>1635</v>
      </c>
      <c r="B181" s="275"/>
      <c r="C181" s="275"/>
      <c r="D181" s="276" t="s">
        <v>1634</v>
      </c>
      <c r="E181" s="276"/>
      <c r="F181" s="275" t="s">
        <v>1633</v>
      </c>
      <c r="G181" s="275"/>
      <c r="H181" s="164" t="s">
        <v>316</v>
      </c>
      <c r="I181" s="277" t="s">
        <v>315</v>
      </c>
      <c r="J181" s="277"/>
      <c r="K181" s="277" t="s">
        <v>160</v>
      </c>
      <c r="L181" s="277"/>
      <c r="M181" s="163">
        <v>20</v>
      </c>
      <c r="N181" s="163">
        <v>1</v>
      </c>
      <c r="O181" s="163">
        <v>18.77</v>
      </c>
      <c r="Q181" s="278">
        <v>18.46</v>
      </c>
      <c r="R181" s="278"/>
      <c r="S181" s="163">
        <v>0.31</v>
      </c>
    </row>
    <row r="182" spans="1:19" ht="3" customHeight="1" x14ac:dyDescent="0.25"/>
    <row r="183" spans="1:19" ht="9.75" customHeight="1" x14ac:dyDescent="0.25">
      <c r="A183" s="275" t="s">
        <v>1632</v>
      </c>
      <c r="B183" s="275"/>
      <c r="C183" s="275"/>
      <c r="D183" s="276" t="s">
        <v>1631</v>
      </c>
      <c r="E183" s="276"/>
      <c r="F183" s="275" t="s">
        <v>1630</v>
      </c>
      <c r="G183" s="275"/>
      <c r="H183" s="164" t="s">
        <v>316</v>
      </c>
      <c r="I183" s="277" t="s">
        <v>315</v>
      </c>
      <c r="J183" s="277"/>
      <c r="K183" s="277" t="s">
        <v>160</v>
      </c>
      <c r="L183" s="277"/>
      <c r="M183" s="163">
        <v>20</v>
      </c>
      <c r="N183" s="163">
        <v>1</v>
      </c>
      <c r="O183" s="163">
        <v>23.53</v>
      </c>
      <c r="Q183" s="278">
        <v>23.14</v>
      </c>
      <c r="R183" s="278"/>
      <c r="S183" s="163">
        <v>0.39</v>
      </c>
    </row>
    <row r="184" spans="1:19" ht="3" customHeight="1" x14ac:dyDescent="0.25"/>
    <row r="185" spans="1:19" ht="9.75" customHeight="1" x14ac:dyDescent="0.25">
      <c r="A185" s="275" t="s">
        <v>1629</v>
      </c>
      <c r="B185" s="275"/>
      <c r="C185" s="275"/>
      <c r="D185" s="276" t="s">
        <v>1628</v>
      </c>
      <c r="E185" s="276"/>
      <c r="F185" s="275" t="s">
        <v>1627</v>
      </c>
      <c r="G185" s="275"/>
      <c r="H185" s="164" t="s">
        <v>316</v>
      </c>
      <c r="I185" s="277" t="s">
        <v>315</v>
      </c>
      <c r="J185" s="277"/>
      <c r="K185" s="277" t="s">
        <v>160</v>
      </c>
      <c r="L185" s="277"/>
      <c r="M185" s="163">
        <v>20</v>
      </c>
      <c r="N185" s="163">
        <v>1</v>
      </c>
      <c r="O185" s="163">
        <v>29.96</v>
      </c>
      <c r="Q185" s="278">
        <v>29.46</v>
      </c>
      <c r="R185" s="278"/>
      <c r="S185" s="163">
        <v>0.5</v>
      </c>
    </row>
    <row r="186" spans="1:19" ht="3" customHeight="1" x14ac:dyDescent="0.25"/>
    <row r="187" spans="1:19" ht="9.75" customHeight="1" x14ac:dyDescent="0.25">
      <c r="A187" s="275" t="s">
        <v>1626</v>
      </c>
      <c r="B187" s="275"/>
      <c r="C187" s="275"/>
      <c r="D187" s="276" t="s">
        <v>1625</v>
      </c>
      <c r="E187" s="276"/>
      <c r="F187" s="275" t="s">
        <v>1624</v>
      </c>
      <c r="G187" s="275"/>
      <c r="H187" s="164" t="s">
        <v>316</v>
      </c>
      <c r="I187" s="277" t="s">
        <v>315</v>
      </c>
      <c r="J187" s="277"/>
      <c r="K187" s="277" t="s">
        <v>160</v>
      </c>
      <c r="L187" s="277"/>
      <c r="M187" s="163">
        <v>20</v>
      </c>
      <c r="N187" s="163">
        <v>1</v>
      </c>
      <c r="O187" s="163">
        <v>24.740000000000002</v>
      </c>
      <c r="Q187" s="278">
        <v>24.330000000000002</v>
      </c>
      <c r="R187" s="278"/>
      <c r="S187" s="163">
        <v>0.41000000000000003</v>
      </c>
    </row>
    <row r="188" spans="1:19" ht="3" customHeight="1" x14ac:dyDescent="0.25"/>
    <row r="189" spans="1:19" ht="9.75" customHeight="1" x14ac:dyDescent="0.25">
      <c r="A189" s="275" t="s">
        <v>1623</v>
      </c>
      <c r="B189" s="275"/>
      <c r="C189" s="275"/>
      <c r="D189" s="276" t="s">
        <v>1622</v>
      </c>
      <c r="E189" s="276"/>
      <c r="F189" s="275" t="s">
        <v>1621</v>
      </c>
      <c r="G189" s="275"/>
      <c r="H189" s="164" t="s">
        <v>316</v>
      </c>
      <c r="I189" s="277" t="s">
        <v>315</v>
      </c>
      <c r="J189" s="277"/>
      <c r="K189" s="277" t="s">
        <v>160</v>
      </c>
      <c r="L189" s="277"/>
      <c r="M189" s="163">
        <v>20</v>
      </c>
      <c r="N189" s="163">
        <v>1</v>
      </c>
      <c r="O189" s="163">
        <v>37.72</v>
      </c>
      <c r="Q189" s="278">
        <v>37.090000000000003</v>
      </c>
      <c r="R189" s="278"/>
      <c r="S189" s="163">
        <v>0.63</v>
      </c>
    </row>
    <row r="190" spans="1:19" ht="3" customHeight="1" x14ac:dyDescent="0.25"/>
    <row r="191" spans="1:19" ht="9.75" customHeight="1" x14ac:dyDescent="0.25">
      <c r="A191" s="275" t="s">
        <v>1620</v>
      </c>
      <c r="B191" s="275"/>
      <c r="C191" s="275"/>
      <c r="D191" s="276" t="s">
        <v>1619</v>
      </c>
      <c r="E191" s="276"/>
      <c r="F191" s="275" t="s">
        <v>1618</v>
      </c>
      <c r="G191" s="275"/>
      <c r="H191" s="164" t="s">
        <v>316</v>
      </c>
      <c r="I191" s="277" t="s">
        <v>315</v>
      </c>
      <c r="J191" s="277"/>
      <c r="K191" s="277" t="s">
        <v>160</v>
      </c>
      <c r="L191" s="277"/>
      <c r="M191" s="163">
        <v>20</v>
      </c>
      <c r="N191" s="163">
        <v>1</v>
      </c>
      <c r="O191" s="163">
        <v>37.72</v>
      </c>
      <c r="Q191" s="278">
        <v>37.090000000000003</v>
      </c>
      <c r="R191" s="278"/>
      <c r="S191" s="163">
        <v>0.63</v>
      </c>
    </row>
    <row r="192" spans="1:19" ht="3" customHeight="1" x14ac:dyDescent="0.25"/>
    <row r="193" spans="1:19" ht="9.75" customHeight="1" x14ac:dyDescent="0.25">
      <c r="A193" s="275" t="s">
        <v>1617</v>
      </c>
      <c r="B193" s="275"/>
      <c r="C193" s="275"/>
      <c r="D193" s="276" t="s">
        <v>1616</v>
      </c>
      <c r="E193" s="276"/>
      <c r="F193" s="275" t="s">
        <v>1615</v>
      </c>
      <c r="G193" s="275"/>
      <c r="H193" s="164" t="s">
        <v>316</v>
      </c>
      <c r="I193" s="277" t="s">
        <v>315</v>
      </c>
      <c r="J193" s="277"/>
      <c r="K193" s="277" t="s">
        <v>160</v>
      </c>
      <c r="L193" s="277"/>
      <c r="M193" s="163">
        <v>20</v>
      </c>
      <c r="N193" s="163">
        <v>1</v>
      </c>
      <c r="O193" s="163">
        <v>27.92</v>
      </c>
      <c r="Q193" s="278">
        <v>27.45</v>
      </c>
      <c r="R193" s="278"/>
      <c r="S193" s="163">
        <v>0.47000000000000003</v>
      </c>
    </row>
    <row r="194" spans="1:19" ht="3" customHeight="1" x14ac:dyDescent="0.25"/>
    <row r="195" spans="1:19" ht="9.75" customHeight="1" x14ac:dyDescent="0.25">
      <c r="A195" s="275" t="s">
        <v>1614</v>
      </c>
      <c r="B195" s="275"/>
      <c r="C195" s="275"/>
      <c r="D195" s="276" t="s">
        <v>1613</v>
      </c>
      <c r="E195" s="276"/>
      <c r="F195" s="275" t="s">
        <v>1612</v>
      </c>
      <c r="G195" s="275"/>
      <c r="H195" s="164" t="s">
        <v>316</v>
      </c>
      <c r="I195" s="277" t="s">
        <v>315</v>
      </c>
      <c r="J195" s="277"/>
      <c r="K195" s="277" t="s">
        <v>160</v>
      </c>
      <c r="L195" s="277"/>
      <c r="M195" s="163">
        <v>20</v>
      </c>
      <c r="N195" s="163">
        <v>1</v>
      </c>
      <c r="O195" s="163">
        <v>49.29</v>
      </c>
      <c r="Q195" s="278">
        <v>48.47</v>
      </c>
      <c r="R195" s="278"/>
      <c r="S195" s="163">
        <v>0.82000000000000006</v>
      </c>
    </row>
    <row r="196" spans="1:19" ht="3" customHeight="1" x14ac:dyDescent="0.25"/>
    <row r="197" spans="1:19" ht="9.75" customHeight="1" x14ac:dyDescent="0.25">
      <c r="A197" s="275" t="s">
        <v>1611</v>
      </c>
      <c r="B197" s="275"/>
      <c r="C197" s="275"/>
      <c r="D197" s="276" t="s">
        <v>1610</v>
      </c>
      <c r="E197" s="276"/>
      <c r="F197" s="275" t="s">
        <v>1609</v>
      </c>
      <c r="G197" s="275"/>
      <c r="H197" s="164" t="s">
        <v>316</v>
      </c>
      <c r="I197" s="277" t="s">
        <v>315</v>
      </c>
      <c r="J197" s="277"/>
      <c r="K197" s="277" t="s">
        <v>160</v>
      </c>
      <c r="L197" s="277"/>
      <c r="M197" s="163">
        <v>20</v>
      </c>
      <c r="N197" s="163">
        <v>1</v>
      </c>
      <c r="O197" s="163">
        <v>43.25</v>
      </c>
      <c r="Q197" s="278">
        <v>42.53</v>
      </c>
      <c r="R197" s="278"/>
      <c r="S197" s="163">
        <v>0.72</v>
      </c>
    </row>
    <row r="198" spans="1:19" ht="3" customHeight="1" x14ac:dyDescent="0.25"/>
    <row r="199" spans="1:19" ht="9.75" customHeight="1" x14ac:dyDescent="0.25">
      <c r="A199" s="275" t="s">
        <v>1608</v>
      </c>
      <c r="B199" s="275"/>
      <c r="C199" s="275"/>
      <c r="D199" s="276" t="s">
        <v>1607</v>
      </c>
      <c r="E199" s="276"/>
      <c r="F199" s="275" t="s">
        <v>1606</v>
      </c>
      <c r="G199" s="275"/>
      <c r="H199" s="164" t="s">
        <v>316</v>
      </c>
      <c r="I199" s="277" t="s">
        <v>315</v>
      </c>
      <c r="J199" s="277"/>
      <c r="K199" s="277" t="s">
        <v>160</v>
      </c>
      <c r="L199" s="277"/>
      <c r="M199" s="163">
        <v>20</v>
      </c>
      <c r="N199" s="163">
        <v>1</v>
      </c>
      <c r="O199" s="163">
        <v>43.25</v>
      </c>
      <c r="Q199" s="278">
        <v>42.53</v>
      </c>
      <c r="R199" s="278"/>
      <c r="S199" s="163">
        <v>0.72</v>
      </c>
    </row>
    <row r="200" spans="1:19" ht="3" customHeight="1" x14ac:dyDescent="0.25"/>
    <row r="201" spans="1:19" ht="9.75" customHeight="1" x14ac:dyDescent="0.25">
      <c r="A201" s="275" t="s">
        <v>1605</v>
      </c>
      <c r="B201" s="275"/>
      <c r="C201" s="275"/>
      <c r="D201" s="276" t="s">
        <v>1604</v>
      </c>
      <c r="E201" s="276"/>
      <c r="F201" s="275" t="s">
        <v>1603</v>
      </c>
      <c r="G201" s="275"/>
      <c r="H201" s="164" t="s">
        <v>1590</v>
      </c>
      <c r="I201" s="277" t="s">
        <v>1585</v>
      </c>
      <c r="J201" s="277"/>
      <c r="K201" s="277" t="s">
        <v>160</v>
      </c>
      <c r="L201" s="277"/>
      <c r="M201" s="163">
        <v>20</v>
      </c>
      <c r="N201" s="163">
        <v>1</v>
      </c>
      <c r="O201" s="163">
        <v>34.14</v>
      </c>
      <c r="Q201" s="278">
        <v>33.57</v>
      </c>
      <c r="R201" s="278"/>
      <c r="S201" s="163">
        <v>0.57000000000000006</v>
      </c>
    </row>
    <row r="202" spans="1:19" ht="3" customHeight="1" x14ac:dyDescent="0.25"/>
    <row r="203" spans="1:19" ht="9.75" customHeight="1" x14ac:dyDescent="0.25">
      <c r="A203" s="275" t="s">
        <v>1602</v>
      </c>
      <c r="B203" s="275"/>
      <c r="C203" s="275"/>
      <c r="D203" s="276" t="s">
        <v>1601</v>
      </c>
      <c r="E203" s="276"/>
      <c r="F203" s="275" t="s">
        <v>1600</v>
      </c>
      <c r="G203" s="275"/>
      <c r="H203" s="164" t="s">
        <v>1590</v>
      </c>
      <c r="I203" s="277" t="s">
        <v>1585</v>
      </c>
      <c r="J203" s="277"/>
      <c r="K203" s="277" t="s">
        <v>160</v>
      </c>
      <c r="L203" s="277"/>
      <c r="M203" s="163">
        <v>20</v>
      </c>
      <c r="N203" s="163">
        <v>1</v>
      </c>
      <c r="O203" s="163">
        <v>60.620000000000005</v>
      </c>
      <c r="Q203" s="278">
        <v>59.61</v>
      </c>
      <c r="R203" s="278"/>
      <c r="S203" s="163">
        <v>1.01</v>
      </c>
    </row>
    <row r="204" spans="1:19" ht="3" customHeight="1" x14ac:dyDescent="0.25"/>
    <row r="205" spans="1:19" ht="9.75" customHeight="1" x14ac:dyDescent="0.25">
      <c r="A205" s="275" t="s">
        <v>1599</v>
      </c>
      <c r="B205" s="275"/>
      <c r="C205" s="275"/>
      <c r="D205" s="276" t="s">
        <v>1598</v>
      </c>
      <c r="E205" s="276"/>
      <c r="F205" s="275" t="s">
        <v>1597</v>
      </c>
      <c r="G205" s="275"/>
      <c r="H205" s="164" t="s">
        <v>1590</v>
      </c>
      <c r="I205" s="277" t="s">
        <v>1585</v>
      </c>
      <c r="J205" s="277"/>
      <c r="K205" s="277" t="s">
        <v>160</v>
      </c>
      <c r="L205" s="277"/>
      <c r="M205" s="163">
        <v>20</v>
      </c>
      <c r="N205" s="163">
        <v>1</v>
      </c>
      <c r="O205" s="163">
        <v>44.32</v>
      </c>
      <c r="Q205" s="278">
        <v>43.57</v>
      </c>
      <c r="R205" s="278"/>
      <c r="S205" s="163">
        <v>0.75</v>
      </c>
    </row>
    <row r="206" spans="1:19" ht="3" customHeight="1" x14ac:dyDescent="0.25"/>
    <row r="207" spans="1:19" ht="9.75" customHeight="1" x14ac:dyDescent="0.25">
      <c r="A207" s="275" t="s">
        <v>1596</v>
      </c>
      <c r="B207" s="275"/>
      <c r="C207" s="275"/>
      <c r="D207" s="276" t="s">
        <v>1595</v>
      </c>
      <c r="E207" s="276"/>
      <c r="F207" s="275" t="s">
        <v>1594</v>
      </c>
      <c r="G207" s="275"/>
      <c r="H207" s="164" t="s">
        <v>1590</v>
      </c>
      <c r="I207" s="277" t="s">
        <v>1585</v>
      </c>
      <c r="J207" s="277"/>
      <c r="K207" s="277" t="s">
        <v>160</v>
      </c>
      <c r="L207" s="277"/>
      <c r="M207" s="163">
        <v>20</v>
      </c>
      <c r="N207" s="163">
        <v>1</v>
      </c>
      <c r="O207" s="163">
        <v>39.020000000000003</v>
      </c>
      <c r="Q207" s="278">
        <v>38.369999999999997</v>
      </c>
      <c r="R207" s="278"/>
      <c r="S207" s="163">
        <v>0.65</v>
      </c>
    </row>
    <row r="208" spans="1:19" ht="3" customHeight="1" x14ac:dyDescent="0.25"/>
    <row r="209" spans="1:19" ht="9.75" customHeight="1" x14ac:dyDescent="0.25">
      <c r="A209" s="275" t="s">
        <v>1593</v>
      </c>
      <c r="B209" s="275"/>
      <c r="C209" s="275"/>
      <c r="D209" s="276" t="s">
        <v>1592</v>
      </c>
      <c r="E209" s="276"/>
      <c r="F209" s="275" t="s">
        <v>1591</v>
      </c>
      <c r="G209" s="275"/>
      <c r="H209" s="164" t="s">
        <v>1590</v>
      </c>
      <c r="I209" s="277" t="s">
        <v>1585</v>
      </c>
      <c r="J209" s="277"/>
      <c r="K209" s="277" t="s">
        <v>160</v>
      </c>
      <c r="L209" s="277"/>
      <c r="M209" s="163">
        <v>20</v>
      </c>
      <c r="N209" s="163">
        <v>1</v>
      </c>
      <c r="O209" s="163">
        <v>34.14</v>
      </c>
      <c r="Q209" s="278">
        <v>33.57</v>
      </c>
      <c r="R209" s="278"/>
      <c r="S209" s="163">
        <v>0.57000000000000006</v>
      </c>
    </row>
    <row r="210" spans="1:19" ht="3" customHeight="1" x14ac:dyDescent="0.25"/>
    <row r="211" spans="1:19" ht="9.75" customHeight="1" x14ac:dyDescent="0.25">
      <c r="A211" s="275" t="s">
        <v>1589</v>
      </c>
      <c r="B211" s="275"/>
      <c r="C211" s="275"/>
      <c r="D211" s="276" t="s">
        <v>1588</v>
      </c>
      <c r="E211" s="276"/>
      <c r="F211" s="275" t="s">
        <v>1587</v>
      </c>
      <c r="G211" s="275"/>
      <c r="H211" s="164" t="s">
        <v>1586</v>
      </c>
      <c r="I211" s="277" t="s">
        <v>1585</v>
      </c>
      <c r="J211" s="277"/>
      <c r="K211" s="277" t="s">
        <v>160</v>
      </c>
      <c r="L211" s="277"/>
      <c r="M211" s="163">
        <v>20</v>
      </c>
      <c r="N211" s="163">
        <v>1</v>
      </c>
      <c r="O211" s="163">
        <v>79.63</v>
      </c>
      <c r="Q211" s="278">
        <v>78.31</v>
      </c>
      <c r="R211" s="278"/>
      <c r="S211" s="163">
        <v>1.32</v>
      </c>
    </row>
    <row r="212" spans="1:19" ht="3" customHeight="1" x14ac:dyDescent="0.25"/>
    <row r="213" spans="1:19" ht="9.75" customHeight="1" x14ac:dyDescent="0.25">
      <c r="A213" s="275" t="s">
        <v>1584</v>
      </c>
      <c r="B213" s="275"/>
      <c r="C213" s="275"/>
      <c r="D213" s="276" t="s">
        <v>1583</v>
      </c>
      <c r="E213" s="276"/>
      <c r="F213" s="275" t="s">
        <v>1582</v>
      </c>
      <c r="G213" s="275"/>
      <c r="H213" s="164" t="s">
        <v>1581</v>
      </c>
      <c r="I213" s="277" t="s">
        <v>161</v>
      </c>
      <c r="J213" s="277"/>
      <c r="K213" s="277" t="s">
        <v>160</v>
      </c>
      <c r="L213" s="277"/>
      <c r="M213" s="163">
        <v>20</v>
      </c>
      <c r="N213" s="163">
        <v>1</v>
      </c>
      <c r="O213" s="163">
        <v>104.49000000000001</v>
      </c>
      <c r="Q213" s="278">
        <v>102.75</v>
      </c>
      <c r="R213" s="278"/>
      <c r="S213" s="163">
        <v>1.74</v>
      </c>
    </row>
    <row r="214" spans="1:19" ht="3" customHeight="1" x14ac:dyDescent="0.25"/>
    <row r="215" spans="1:19" ht="9.75" customHeight="1" x14ac:dyDescent="0.25">
      <c r="A215" s="275" t="s">
        <v>1580</v>
      </c>
      <c r="B215" s="275"/>
      <c r="C215" s="275"/>
      <c r="D215" s="276" t="s">
        <v>1579</v>
      </c>
      <c r="E215" s="276"/>
      <c r="F215" s="275" t="s">
        <v>1578</v>
      </c>
      <c r="G215" s="275"/>
      <c r="H215" s="164" t="s">
        <v>182</v>
      </c>
      <c r="I215" s="277" t="s">
        <v>181</v>
      </c>
      <c r="J215" s="277"/>
      <c r="K215" s="277" t="s">
        <v>160</v>
      </c>
      <c r="L215" s="277"/>
      <c r="M215" s="163">
        <v>20</v>
      </c>
      <c r="N215" s="163">
        <v>1</v>
      </c>
      <c r="O215" s="163">
        <v>183.16</v>
      </c>
      <c r="Q215" s="278">
        <v>180.1</v>
      </c>
      <c r="R215" s="278"/>
      <c r="S215" s="163">
        <v>3.06</v>
      </c>
    </row>
    <row r="216" spans="1:19" ht="3" customHeight="1" x14ac:dyDescent="0.25"/>
    <row r="217" spans="1:19" ht="9.75" customHeight="1" x14ac:dyDescent="0.25">
      <c r="A217" s="275" t="s">
        <v>1577</v>
      </c>
      <c r="B217" s="275"/>
      <c r="C217" s="275"/>
      <c r="D217" s="276" t="s">
        <v>1576</v>
      </c>
      <c r="E217" s="276"/>
      <c r="F217" s="275" t="s">
        <v>1575</v>
      </c>
      <c r="G217" s="275"/>
      <c r="H217" s="164" t="s">
        <v>1571</v>
      </c>
      <c r="I217" s="277" t="s">
        <v>1570</v>
      </c>
      <c r="J217" s="277"/>
      <c r="K217" s="277" t="s">
        <v>160</v>
      </c>
      <c r="L217" s="277"/>
      <c r="M217" s="163">
        <v>20</v>
      </c>
      <c r="N217" s="163">
        <v>1</v>
      </c>
      <c r="O217" s="163">
        <v>115.47</v>
      </c>
      <c r="Q217" s="278">
        <v>113.54</v>
      </c>
      <c r="R217" s="278"/>
      <c r="S217" s="163">
        <v>1.93</v>
      </c>
    </row>
    <row r="218" spans="1:19" ht="3" customHeight="1" x14ac:dyDescent="0.25"/>
    <row r="219" spans="1:19" ht="9.75" customHeight="1" x14ac:dyDescent="0.25">
      <c r="A219" s="275" t="s">
        <v>1574</v>
      </c>
      <c r="B219" s="275"/>
      <c r="C219" s="275"/>
      <c r="D219" s="276" t="s">
        <v>1573</v>
      </c>
      <c r="E219" s="276"/>
      <c r="F219" s="275" t="s">
        <v>1572</v>
      </c>
      <c r="G219" s="275"/>
      <c r="H219" s="164" t="s">
        <v>1571</v>
      </c>
      <c r="I219" s="277" t="s">
        <v>1570</v>
      </c>
      <c r="J219" s="277"/>
      <c r="K219" s="277" t="s">
        <v>160</v>
      </c>
      <c r="L219" s="277"/>
      <c r="M219" s="163">
        <v>20</v>
      </c>
      <c r="N219" s="163">
        <v>1</v>
      </c>
      <c r="O219" s="163">
        <v>46.39</v>
      </c>
      <c r="Q219" s="278">
        <v>45.62</v>
      </c>
      <c r="R219" s="278"/>
      <c r="S219" s="163">
        <v>0.77</v>
      </c>
    </row>
    <row r="220" spans="1:19" ht="3" customHeight="1" x14ac:dyDescent="0.25"/>
    <row r="221" spans="1:19" ht="9.75" customHeight="1" x14ac:dyDescent="0.25">
      <c r="A221" s="275" t="s">
        <v>1569</v>
      </c>
      <c r="B221" s="275"/>
      <c r="C221" s="275"/>
      <c r="D221" s="276" t="s">
        <v>1514</v>
      </c>
      <c r="E221" s="276"/>
      <c r="F221" s="275" t="s">
        <v>1513</v>
      </c>
      <c r="G221" s="275"/>
      <c r="H221" s="164" t="s">
        <v>1565</v>
      </c>
      <c r="I221" s="277" t="s">
        <v>1533</v>
      </c>
      <c r="J221" s="277"/>
      <c r="K221" s="277" t="s">
        <v>160</v>
      </c>
      <c r="L221" s="277"/>
      <c r="M221" s="163">
        <v>20</v>
      </c>
      <c r="N221" s="163">
        <v>1</v>
      </c>
      <c r="O221" s="163">
        <v>49.54</v>
      </c>
      <c r="Q221" s="278">
        <v>48.72</v>
      </c>
      <c r="R221" s="278"/>
      <c r="S221" s="163">
        <v>0.82000000000000006</v>
      </c>
    </row>
    <row r="222" spans="1:19" ht="3" customHeight="1" x14ac:dyDescent="0.25"/>
    <row r="223" spans="1:19" ht="9.75" customHeight="1" x14ac:dyDescent="0.25">
      <c r="A223" s="275" t="s">
        <v>1568</v>
      </c>
      <c r="B223" s="275"/>
      <c r="C223" s="275"/>
      <c r="D223" s="276" t="s">
        <v>1567</v>
      </c>
      <c r="E223" s="276"/>
      <c r="F223" s="275" t="s">
        <v>1566</v>
      </c>
      <c r="G223" s="275"/>
      <c r="H223" s="164" t="s">
        <v>1565</v>
      </c>
      <c r="I223" s="277" t="s">
        <v>1533</v>
      </c>
      <c r="J223" s="277"/>
      <c r="K223" s="277" t="s">
        <v>160</v>
      </c>
      <c r="L223" s="277"/>
      <c r="M223" s="163">
        <v>20</v>
      </c>
      <c r="N223" s="163">
        <v>1</v>
      </c>
      <c r="O223" s="163">
        <v>102.2</v>
      </c>
      <c r="Q223" s="278">
        <v>100.49000000000001</v>
      </c>
      <c r="R223" s="278"/>
      <c r="S223" s="163">
        <v>1.71</v>
      </c>
    </row>
    <row r="224" spans="1:19" ht="3" customHeight="1" x14ac:dyDescent="0.25"/>
    <row r="225" spans="1:19" ht="9.75" customHeight="1" x14ac:dyDescent="0.25">
      <c r="A225" s="275" t="s">
        <v>1564</v>
      </c>
      <c r="B225" s="275"/>
      <c r="C225" s="275"/>
      <c r="D225" s="276" t="s">
        <v>1544</v>
      </c>
      <c r="E225" s="276"/>
      <c r="F225" s="275" t="s">
        <v>1543</v>
      </c>
      <c r="G225" s="275"/>
      <c r="H225" s="164" t="s">
        <v>1542</v>
      </c>
      <c r="I225" s="277" t="s">
        <v>1541</v>
      </c>
      <c r="J225" s="277"/>
      <c r="K225" s="277" t="s">
        <v>160</v>
      </c>
      <c r="L225" s="277"/>
      <c r="M225" s="163">
        <v>20</v>
      </c>
      <c r="N225" s="163">
        <v>1</v>
      </c>
      <c r="O225" s="163">
        <v>18.580000000000002</v>
      </c>
      <c r="Q225" s="278">
        <v>18.28</v>
      </c>
      <c r="R225" s="278"/>
      <c r="S225" s="163">
        <v>0.3</v>
      </c>
    </row>
    <row r="226" spans="1:19" ht="3" customHeight="1" x14ac:dyDescent="0.25"/>
    <row r="227" spans="1:19" ht="9.75" customHeight="1" x14ac:dyDescent="0.25">
      <c r="A227" s="275" t="s">
        <v>1563</v>
      </c>
      <c r="B227" s="275"/>
      <c r="C227" s="275"/>
      <c r="D227" s="276" t="s">
        <v>1544</v>
      </c>
      <c r="E227" s="276"/>
      <c r="F227" s="275" t="s">
        <v>1543</v>
      </c>
      <c r="G227" s="275"/>
      <c r="H227" s="164" t="s">
        <v>1542</v>
      </c>
      <c r="I227" s="277" t="s">
        <v>1541</v>
      </c>
      <c r="J227" s="277"/>
      <c r="K227" s="277" t="s">
        <v>160</v>
      </c>
      <c r="L227" s="277"/>
      <c r="M227" s="163">
        <v>20</v>
      </c>
      <c r="N227" s="163">
        <v>1</v>
      </c>
      <c r="O227" s="163">
        <v>18.580000000000002</v>
      </c>
      <c r="Q227" s="278">
        <v>18.28</v>
      </c>
      <c r="R227" s="278"/>
      <c r="S227" s="163">
        <v>0.3</v>
      </c>
    </row>
    <row r="228" spans="1:19" ht="3" customHeight="1" x14ac:dyDescent="0.25"/>
    <row r="229" spans="1:19" ht="9.75" customHeight="1" x14ac:dyDescent="0.25">
      <c r="A229" s="275" t="s">
        <v>1562</v>
      </c>
      <c r="B229" s="275"/>
      <c r="C229" s="275"/>
      <c r="D229" s="276" t="s">
        <v>1544</v>
      </c>
      <c r="E229" s="276"/>
      <c r="F229" s="275" t="s">
        <v>1543</v>
      </c>
      <c r="G229" s="275"/>
      <c r="H229" s="164" t="s">
        <v>1542</v>
      </c>
      <c r="I229" s="277" t="s">
        <v>1541</v>
      </c>
      <c r="J229" s="277"/>
      <c r="K229" s="277" t="s">
        <v>160</v>
      </c>
      <c r="L229" s="277"/>
      <c r="M229" s="163">
        <v>20</v>
      </c>
      <c r="N229" s="163">
        <v>1</v>
      </c>
      <c r="O229" s="163">
        <v>18.580000000000002</v>
      </c>
      <c r="Q229" s="278">
        <v>18.28</v>
      </c>
      <c r="R229" s="278"/>
      <c r="S229" s="163">
        <v>0.3</v>
      </c>
    </row>
    <row r="230" spans="1:19" ht="3" customHeight="1" x14ac:dyDescent="0.25"/>
    <row r="231" spans="1:19" ht="9.75" customHeight="1" x14ac:dyDescent="0.25">
      <c r="A231" s="275" t="s">
        <v>1561</v>
      </c>
      <c r="B231" s="275"/>
      <c r="C231" s="275"/>
      <c r="D231" s="276" t="s">
        <v>1544</v>
      </c>
      <c r="E231" s="276"/>
      <c r="F231" s="275" t="s">
        <v>1543</v>
      </c>
      <c r="G231" s="275"/>
      <c r="H231" s="164" t="s">
        <v>1542</v>
      </c>
      <c r="I231" s="277" t="s">
        <v>1541</v>
      </c>
      <c r="J231" s="277"/>
      <c r="K231" s="277" t="s">
        <v>160</v>
      </c>
      <c r="L231" s="277"/>
      <c r="M231" s="163">
        <v>20</v>
      </c>
      <c r="N231" s="163">
        <v>1</v>
      </c>
      <c r="O231" s="163">
        <v>18.580000000000002</v>
      </c>
      <c r="Q231" s="278">
        <v>18.28</v>
      </c>
      <c r="R231" s="278"/>
      <c r="S231" s="163">
        <v>0.3</v>
      </c>
    </row>
    <row r="232" spans="1:19" ht="3" customHeight="1" x14ac:dyDescent="0.25"/>
    <row r="233" spans="1:19" ht="9.75" customHeight="1" x14ac:dyDescent="0.25">
      <c r="A233" s="275" t="s">
        <v>1560</v>
      </c>
      <c r="B233" s="275"/>
      <c r="C233" s="275"/>
      <c r="D233" s="276" t="s">
        <v>1544</v>
      </c>
      <c r="E233" s="276"/>
      <c r="F233" s="275" t="s">
        <v>1543</v>
      </c>
      <c r="G233" s="275"/>
      <c r="H233" s="164" t="s">
        <v>1542</v>
      </c>
      <c r="I233" s="277" t="s">
        <v>1541</v>
      </c>
      <c r="J233" s="277"/>
      <c r="K233" s="277" t="s">
        <v>160</v>
      </c>
      <c r="L233" s="277"/>
      <c r="M233" s="163">
        <v>20</v>
      </c>
      <c r="N233" s="163">
        <v>1</v>
      </c>
      <c r="O233" s="163">
        <v>18.580000000000002</v>
      </c>
      <c r="Q233" s="278">
        <v>18.28</v>
      </c>
      <c r="R233" s="278"/>
      <c r="S233" s="163">
        <v>0.3</v>
      </c>
    </row>
    <row r="234" spans="1:19" ht="3" customHeight="1" x14ac:dyDescent="0.25"/>
    <row r="235" spans="1:19" ht="9.75" customHeight="1" x14ac:dyDescent="0.25">
      <c r="A235" s="275" t="s">
        <v>1559</v>
      </c>
      <c r="B235" s="275"/>
      <c r="C235" s="275"/>
      <c r="D235" s="276" t="s">
        <v>1544</v>
      </c>
      <c r="E235" s="276"/>
      <c r="F235" s="275" t="s">
        <v>1543</v>
      </c>
      <c r="G235" s="275"/>
      <c r="H235" s="164" t="s">
        <v>1542</v>
      </c>
      <c r="I235" s="277" t="s">
        <v>1541</v>
      </c>
      <c r="J235" s="277"/>
      <c r="K235" s="277" t="s">
        <v>160</v>
      </c>
      <c r="L235" s="277"/>
      <c r="M235" s="163">
        <v>20</v>
      </c>
      <c r="N235" s="163">
        <v>1</v>
      </c>
      <c r="O235" s="163">
        <v>18.580000000000002</v>
      </c>
      <c r="Q235" s="278">
        <v>18.28</v>
      </c>
      <c r="R235" s="278"/>
      <c r="S235" s="163">
        <v>0.3</v>
      </c>
    </row>
    <row r="236" spans="1:19" ht="3" customHeight="1" x14ac:dyDescent="0.25"/>
    <row r="237" spans="1:19" ht="9.75" customHeight="1" x14ac:dyDescent="0.25">
      <c r="A237" s="275" t="s">
        <v>1558</v>
      </c>
      <c r="B237" s="275"/>
      <c r="C237" s="275"/>
      <c r="D237" s="276" t="s">
        <v>1544</v>
      </c>
      <c r="E237" s="276"/>
      <c r="F237" s="275" t="s">
        <v>1543</v>
      </c>
      <c r="G237" s="275"/>
      <c r="H237" s="164" t="s">
        <v>1542</v>
      </c>
      <c r="I237" s="277" t="s">
        <v>1541</v>
      </c>
      <c r="J237" s="277"/>
      <c r="K237" s="277" t="s">
        <v>160</v>
      </c>
      <c r="L237" s="277"/>
      <c r="M237" s="163">
        <v>20</v>
      </c>
      <c r="N237" s="163">
        <v>1</v>
      </c>
      <c r="O237" s="163">
        <v>18.580000000000002</v>
      </c>
      <c r="Q237" s="278">
        <v>18.28</v>
      </c>
      <c r="R237" s="278"/>
      <c r="S237" s="163">
        <v>0.3</v>
      </c>
    </row>
    <row r="238" spans="1:19" ht="3" customHeight="1" x14ac:dyDescent="0.25"/>
    <row r="239" spans="1:19" ht="9.75" customHeight="1" x14ac:dyDescent="0.25">
      <c r="A239" s="275" t="s">
        <v>1557</v>
      </c>
      <c r="B239" s="275"/>
      <c r="C239" s="275"/>
      <c r="D239" s="276" t="s">
        <v>1544</v>
      </c>
      <c r="E239" s="276"/>
      <c r="F239" s="275" t="s">
        <v>1543</v>
      </c>
      <c r="G239" s="275"/>
      <c r="H239" s="164" t="s">
        <v>1542</v>
      </c>
      <c r="I239" s="277" t="s">
        <v>1541</v>
      </c>
      <c r="J239" s="277"/>
      <c r="K239" s="277" t="s">
        <v>160</v>
      </c>
      <c r="L239" s="277"/>
      <c r="M239" s="163">
        <v>20</v>
      </c>
      <c r="N239" s="163">
        <v>1</v>
      </c>
      <c r="O239" s="163">
        <v>18.580000000000002</v>
      </c>
      <c r="Q239" s="278">
        <v>18.28</v>
      </c>
      <c r="R239" s="278"/>
      <c r="S239" s="163">
        <v>0.3</v>
      </c>
    </row>
    <row r="240" spans="1:19" ht="3" customHeight="1" x14ac:dyDescent="0.25"/>
    <row r="241" spans="1:19" ht="9.75" customHeight="1" x14ac:dyDescent="0.25">
      <c r="A241" s="275" t="s">
        <v>1556</v>
      </c>
      <c r="B241" s="275"/>
      <c r="C241" s="275"/>
      <c r="D241" s="276" t="s">
        <v>1544</v>
      </c>
      <c r="E241" s="276"/>
      <c r="F241" s="275" t="s">
        <v>1543</v>
      </c>
      <c r="G241" s="275"/>
      <c r="H241" s="164" t="s">
        <v>1542</v>
      </c>
      <c r="I241" s="277" t="s">
        <v>1541</v>
      </c>
      <c r="J241" s="277"/>
      <c r="K241" s="277" t="s">
        <v>160</v>
      </c>
      <c r="L241" s="277"/>
      <c r="M241" s="163">
        <v>20</v>
      </c>
      <c r="N241" s="163">
        <v>1</v>
      </c>
      <c r="O241" s="163">
        <v>18.580000000000002</v>
      </c>
      <c r="Q241" s="278">
        <v>18.28</v>
      </c>
      <c r="R241" s="278"/>
      <c r="S241" s="163">
        <v>0.3</v>
      </c>
    </row>
    <row r="242" spans="1:19" ht="3" customHeight="1" x14ac:dyDescent="0.25"/>
    <row r="243" spans="1:19" ht="9.75" customHeight="1" x14ac:dyDescent="0.25">
      <c r="A243" s="275" t="s">
        <v>1555</v>
      </c>
      <c r="B243" s="275"/>
      <c r="C243" s="275"/>
      <c r="D243" s="276" t="s">
        <v>1544</v>
      </c>
      <c r="E243" s="276"/>
      <c r="F243" s="275" t="s">
        <v>1543</v>
      </c>
      <c r="G243" s="275"/>
      <c r="H243" s="164" t="s">
        <v>1542</v>
      </c>
      <c r="I243" s="277" t="s">
        <v>1541</v>
      </c>
      <c r="J243" s="277"/>
      <c r="K243" s="277" t="s">
        <v>160</v>
      </c>
      <c r="L243" s="277"/>
      <c r="M243" s="163">
        <v>20</v>
      </c>
      <c r="N243" s="163">
        <v>1</v>
      </c>
      <c r="O243" s="163">
        <v>18.580000000000002</v>
      </c>
      <c r="Q243" s="278">
        <v>18.28</v>
      </c>
      <c r="R243" s="278"/>
      <c r="S243" s="163">
        <v>0.3</v>
      </c>
    </row>
    <row r="244" spans="1:19" ht="3" customHeight="1" x14ac:dyDescent="0.25"/>
    <row r="245" spans="1:19" ht="9.75" customHeight="1" x14ac:dyDescent="0.25">
      <c r="A245" s="275" t="s">
        <v>1554</v>
      </c>
      <c r="B245" s="275"/>
      <c r="C245" s="275"/>
      <c r="D245" s="276" t="s">
        <v>1544</v>
      </c>
      <c r="E245" s="276"/>
      <c r="F245" s="275" t="s">
        <v>1543</v>
      </c>
      <c r="G245" s="275"/>
      <c r="H245" s="164" t="s">
        <v>1542</v>
      </c>
      <c r="I245" s="277" t="s">
        <v>1541</v>
      </c>
      <c r="J245" s="277"/>
      <c r="K245" s="277" t="s">
        <v>160</v>
      </c>
      <c r="L245" s="277"/>
      <c r="M245" s="163">
        <v>20</v>
      </c>
      <c r="N245" s="163">
        <v>1</v>
      </c>
      <c r="O245" s="163">
        <v>18.580000000000002</v>
      </c>
      <c r="Q245" s="278">
        <v>18.28</v>
      </c>
      <c r="R245" s="278"/>
      <c r="S245" s="163">
        <v>0.3</v>
      </c>
    </row>
    <row r="246" spans="1:19" ht="3" customHeight="1" x14ac:dyDescent="0.25"/>
    <row r="247" spans="1:19" ht="9.75" customHeight="1" x14ac:dyDescent="0.25">
      <c r="A247" s="275" t="s">
        <v>1553</v>
      </c>
      <c r="B247" s="275"/>
      <c r="C247" s="275"/>
      <c r="D247" s="276" t="s">
        <v>1544</v>
      </c>
      <c r="E247" s="276"/>
      <c r="F247" s="275" t="s">
        <v>1543</v>
      </c>
      <c r="G247" s="275"/>
      <c r="H247" s="164" t="s">
        <v>1542</v>
      </c>
      <c r="I247" s="277" t="s">
        <v>1541</v>
      </c>
      <c r="J247" s="277"/>
      <c r="K247" s="277" t="s">
        <v>160</v>
      </c>
      <c r="L247" s="277"/>
      <c r="M247" s="163">
        <v>20</v>
      </c>
      <c r="N247" s="163">
        <v>1</v>
      </c>
      <c r="O247" s="163">
        <v>18.580000000000002</v>
      </c>
      <c r="Q247" s="278">
        <v>18.28</v>
      </c>
      <c r="R247" s="278"/>
      <c r="S247" s="163">
        <v>0.3</v>
      </c>
    </row>
    <row r="248" spans="1:19" ht="3" customHeight="1" x14ac:dyDescent="0.25"/>
    <row r="249" spans="1:19" ht="9.75" customHeight="1" x14ac:dyDescent="0.25">
      <c r="A249" s="275" t="s">
        <v>1552</v>
      </c>
      <c r="B249" s="275"/>
      <c r="C249" s="275"/>
      <c r="D249" s="276" t="s">
        <v>1544</v>
      </c>
      <c r="E249" s="276"/>
      <c r="F249" s="275" t="s">
        <v>1543</v>
      </c>
      <c r="G249" s="275"/>
      <c r="H249" s="164" t="s">
        <v>1542</v>
      </c>
      <c r="I249" s="277" t="s">
        <v>1541</v>
      </c>
      <c r="J249" s="277"/>
      <c r="K249" s="277" t="s">
        <v>160</v>
      </c>
      <c r="L249" s="277"/>
      <c r="M249" s="163">
        <v>20</v>
      </c>
      <c r="N249" s="163">
        <v>1</v>
      </c>
      <c r="O249" s="163">
        <v>18.580000000000002</v>
      </c>
      <c r="Q249" s="278">
        <v>18.28</v>
      </c>
      <c r="R249" s="278"/>
      <c r="S249" s="163">
        <v>0.3</v>
      </c>
    </row>
    <row r="250" spans="1:19" ht="3" customHeight="1" x14ac:dyDescent="0.25"/>
    <row r="251" spans="1:19" ht="9.75" customHeight="1" x14ac:dyDescent="0.25">
      <c r="A251" s="275" t="s">
        <v>1551</v>
      </c>
      <c r="B251" s="275"/>
      <c r="C251" s="275"/>
      <c r="D251" s="276" t="s">
        <v>1544</v>
      </c>
      <c r="E251" s="276"/>
      <c r="F251" s="275" t="s">
        <v>1543</v>
      </c>
      <c r="G251" s="275"/>
      <c r="H251" s="164" t="s">
        <v>1542</v>
      </c>
      <c r="I251" s="277" t="s">
        <v>1541</v>
      </c>
      <c r="J251" s="277"/>
      <c r="K251" s="277" t="s">
        <v>160</v>
      </c>
      <c r="L251" s="277"/>
      <c r="M251" s="163">
        <v>20</v>
      </c>
      <c r="N251" s="163">
        <v>1</v>
      </c>
      <c r="O251" s="163">
        <v>18.580000000000002</v>
      </c>
      <c r="Q251" s="278">
        <v>18.28</v>
      </c>
      <c r="R251" s="278"/>
      <c r="S251" s="163">
        <v>0.3</v>
      </c>
    </row>
    <row r="252" spans="1:19" ht="3" customHeight="1" x14ac:dyDescent="0.25"/>
    <row r="253" spans="1:19" ht="9.75" customHeight="1" x14ac:dyDescent="0.25">
      <c r="A253" s="275" t="s">
        <v>1550</v>
      </c>
      <c r="B253" s="275"/>
      <c r="C253" s="275"/>
      <c r="D253" s="276" t="s">
        <v>1544</v>
      </c>
      <c r="E253" s="276"/>
      <c r="F253" s="275" t="s">
        <v>1543</v>
      </c>
      <c r="G253" s="275"/>
      <c r="H253" s="164" t="s">
        <v>1542</v>
      </c>
      <c r="I253" s="277" t="s">
        <v>1541</v>
      </c>
      <c r="J253" s="277"/>
      <c r="K253" s="277" t="s">
        <v>160</v>
      </c>
      <c r="L253" s="277"/>
      <c r="M253" s="163">
        <v>20</v>
      </c>
      <c r="N253" s="163">
        <v>1</v>
      </c>
      <c r="O253" s="163">
        <v>18.580000000000002</v>
      </c>
      <c r="Q253" s="278">
        <v>18.28</v>
      </c>
      <c r="R253" s="278"/>
      <c r="S253" s="163">
        <v>0.3</v>
      </c>
    </row>
    <row r="254" spans="1:19" ht="9.75" customHeight="1" x14ac:dyDescent="0.25">
      <c r="A254" s="275" t="s">
        <v>1549</v>
      </c>
      <c r="B254" s="275"/>
      <c r="C254" s="275"/>
      <c r="D254" s="276" t="s">
        <v>1544</v>
      </c>
      <c r="E254" s="276"/>
      <c r="F254" s="275" t="s">
        <v>1543</v>
      </c>
      <c r="G254" s="275"/>
      <c r="H254" s="164" t="s">
        <v>1542</v>
      </c>
      <c r="I254" s="277" t="s">
        <v>1541</v>
      </c>
      <c r="J254" s="277"/>
      <c r="K254" s="277" t="s">
        <v>160</v>
      </c>
      <c r="L254" s="277"/>
      <c r="M254" s="163">
        <v>20</v>
      </c>
      <c r="N254" s="163">
        <v>1</v>
      </c>
      <c r="O254" s="163">
        <v>18.580000000000002</v>
      </c>
      <c r="Q254" s="278">
        <v>18.28</v>
      </c>
      <c r="R254" s="278"/>
      <c r="S254" s="163">
        <v>0.3</v>
      </c>
    </row>
    <row r="255" spans="1:19" ht="3" customHeight="1" x14ac:dyDescent="0.25"/>
    <row r="256" spans="1:19" ht="9.75" customHeight="1" x14ac:dyDescent="0.25">
      <c r="A256" s="275" t="s">
        <v>1548</v>
      </c>
      <c r="B256" s="275"/>
      <c r="C256" s="275"/>
      <c r="D256" s="276" t="s">
        <v>1544</v>
      </c>
      <c r="E256" s="276"/>
      <c r="F256" s="275" t="s">
        <v>1543</v>
      </c>
      <c r="G256" s="275"/>
      <c r="H256" s="164" t="s">
        <v>1542</v>
      </c>
      <c r="I256" s="277" t="s">
        <v>1541</v>
      </c>
      <c r="J256" s="277"/>
      <c r="K256" s="277" t="s">
        <v>160</v>
      </c>
      <c r="L256" s="277"/>
      <c r="M256" s="163">
        <v>20</v>
      </c>
      <c r="N256" s="163">
        <v>1</v>
      </c>
      <c r="O256" s="163">
        <v>18.580000000000002</v>
      </c>
      <c r="Q256" s="278">
        <v>18.28</v>
      </c>
      <c r="R256" s="278"/>
      <c r="S256" s="163">
        <v>0.3</v>
      </c>
    </row>
    <row r="257" spans="1:19" ht="3" customHeight="1" x14ac:dyDescent="0.25"/>
    <row r="258" spans="1:19" ht="9.75" customHeight="1" x14ac:dyDescent="0.25">
      <c r="A258" s="275" t="s">
        <v>1547</v>
      </c>
      <c r="B258" s="275"/>
      <c r="C258" s="275"/>
      <c r="D258" s="276" t="s">
        <v>1544</v>
      </c>
      <c r="E258" s="276"/>
      <c r="F258" s="275" t="s">
        <v>1543</v>
      </c>
      <c r="G258" s="275"/>
      <c r="H258" s="164" t="s">
        <v>1542</v>
      </c>
      <c r="I258" s="277" t="s">
        <v>1541</v>
      </c>
      <c r="J258" s="277"/>
      <c r="K258" s="277" t="s">
        <v>160</v>
      </c>
      <c r="L258" s="277"/>
      <c r="M258" s="163">
        <v>20</v>
      </c>
      <c r="N258" s="163">
        <v>1</v>
      </c>
      <c r="O258" s="163">
        <v>18.580000000000002</v>
      </c>
      <c r="Q258" s="278">
        <v>18.28</v>
      </c>
      <c r="R258" s="278"/>
      <c r="S258" s="163">
        <v>0.3</v>
      </c>
    </row>
    <row r="259" spans="1:19" ht="3" customHeight="1" x14ac:dyDescent="0.25"/>
    <row r="260" spans="1:19" ht="9.75" customHeight="1" x14ac:dyDescent="0.25">
      <c r="A260" s="275" t="s">
        <v>1546</v>
      </c>
      <c r="B260" s="275"/>
      <c r="C260" s="275"/>
      <c r="D260" s="276" t="s">
        <v>1544</v>
      </c>
      <c r="E260" s="276"/>
      <c r="F260" s="275" t="s">
        <v>1543</v>
      </c>
      <c r="G260" s="275"/>
      <c r="H260" s="164" t="s">
        <v>1542</v>
      </c>
      <c r="I260" s="277" t="s">
        <v>1541</v>
      </c>
      <c r="J260" s="277"/>
      <c r="K260" s="277" t="s">
        <v>160</v>
      </c>
      <c r="L260" s="277"/>
      <c r="M260" s="163">
        <v>20</v>
      </c>
      <c r="N260" s="163">
        <v>1</v>
      </c>
      <c r="O260" s="163">
        <v>18.580000000000002</v>
      </c>
      <c r="Q260" s="278">
        <v>18.28</v>
      </c>
      <c r="R260" s="278"/>
      <c r="S260" s="163">
        <v>0.3</v>
      </c>
    </row>
    <row r="261" spans="1:19" ht="3" customHeight="1" x14ac:dyDescent="0.25"/>
    <row r="262" spans="1:19" ht="9.75" customHeight="1" x14ac:dyDescent="0.25">
      <c r="A262" s="275" t="s">
        <v>1545</v>
      </c>
      <c r="B262" s="275"/>
      <c r="C262" s="275"/>
      <c r="D262" s="276" t="s">
        <v>1544</v>
      </c>
      <c r="E262" s="276"/>
      <c r="F262" s="275" t="s">
        <v>1543</v>
      </c>
      <c r="G262" s="275"/>
      <c r="H262" s="164" t="s">
        <v>1542</v>
      </c>
      <c r="I262" s="277" t="s">
        <v>1541</v>
      </c>
      <c r="J262" s="277"/>
      <c r="K262" s="277" t="s">
        <v>160</v>
      </c>
      <c r="L262" s="277"/>
      <c r="M262" s="163">
        <v>20</v>
      </c>
      <c r="N262" s="163">
        <v>1</v>
      </c>
      <c r="O262" s="163">
        <v>18.580000000000002</v>
      </c>
      <c r="Q262" s="278">
        <v>18.28</v>
      </c>
      <c r="R262" s="278"/>
      <c r="S262" s="163">
        <v>0.3</v>
      </c>
    </row>
    <row r="263" spans="1:19" ht="3" customHeight="1" x14ac:dyDescent="0.25"/>
    <row r="264" spans="1:19" ht="9.75" customHeight="1" x14ac:dyDescent="0.25">
      <c r="A264" s="275" t="s">
        <v>1540</v>
      </c>
      <c r="B264" s="275"/>
      <c r="C264" s="275"/>
      <c r="D264" s="276" t="s">
        <v>1536</v>
      </c>
      <c r="E264" s="276"/>
      <c r="F264" s="275" t="s">
        <v>1535</v>
      </c>
      <c r="G264" s="275"/>
      <c r="H264" s="164" t="s">
        <v>1534</v>
      </c>
      <c r="I264" s="277" t="s">
        <v>1533</v>
      </c>
      <c r="J264" s="277"/>
      <c r="K264" s="277" t="s">
        <v>160</v>
      </c>
      <c r="L264" s="277"/>
      <c r="M264" s="163">
        <v>20</v>
      </c>
      <c r="N264" s="163">
        <v>1</v>
      </c>
      <c r="O264" s="163">
        <v>72.22</v>
      </c>
      <c r="Q264" s="278">
        <v>71.010000000000005</v>
      </c>
      <c r="R264" s="278"/>
      <c r="S264" s="163">
        <v>1.21</v>
      </c>
    </row>
    <row r="265" spans="1:19" ht="3" customHeight="1" x14ac:dyDescent="0.25"/>
    <row r="266" spans="1:19" ht="9.75" customHeight="1" x14ac:dyDescent="0.25">
      <c r="A266" s="275" t="s">
        <v>1539</v>
      </c>
      <c r="B266" s="275"/>
      <c r="C266" s="275"/>
      <c r="D266" s="276" t="s">
        <v>1536</v>
      </c>
      <c r="E266" s="276"/>
      <c r="F266" s="275" t="s">
        <v>1535</v>
      </c>
      <c r="G266" s="275"/>
      <c r="H266" s="164" t="s">
        <v>1534</v>
      </c>
      <c r="I266" s="277" t="s">
        <v>1533</v>
      </c>
      <c r="J266" s="277"/>
      <c r="K266" s="277" t="s">
        <v>160</v>
      </c>
      <c r="L266" s="277"/>
      <c r="M266" s="163">
        <v>20</v>
      </c>
      <c r="N266" s="163">
        <v>1</v>
      </c>
      <c r="O266" s="163">
        <v>72.22</v>
      </c>
      <c r="Q266" s="278">
        <v>71.010000000000005</v>
      </c>
      <c r="R266" s="278"/>
      <c r="S266" s="163">
        <v>1.21</v>
      </c>
    </row>
    <row r="267" spans="1:19" ht="3" customHeight="1" x14ac:dyDescent="0.25"/>
    <row r="268" spans="1:19" ht="9.75" customHeight="1" x14ac:dyDescent="0.25">
      <c r="A268" s="275" t="s">
        <v>1538</v>
      </c>
      <c r="B268" s="275"/>
      <c r="C268" s="275"/>
      <c r="D268" s="276" t="s">
        <v>1536</v>
      </c>
      <c r="E268" s="276"/>
      <c r="F268" s="275" t="s">
        <v>1535</v>
      </c>
      <c r="G268" s="275"/>
      <c r="H268" s="164" t="s">
        <v>1534</v>
      </c>
      <c r="I268" s="277" t="s">
        <v>1533</v>
      </c>
      <c r="J268" s="277"/>
      <c r="K268" s="277" t="s">
        <v>160</v>
      </c>
      <c r="L268" s="277"/>
      <c r="M268" s="163">
        <v>20</v>
      </c>
      <c r="N268" s="163">
        <v>1</v>
      </c>
      <c r="O268" s="163">
        <v>72.22</v>
      </c>
      <c r="Q268" s="278">
        <v>71.010000000000005</v>
      </c>
      <c r="R268" s="278"/>
      <c r="S268" s="163">
        <v>1.21</v>
      </c>
    </row>
    <row r="269" spans="1:19" ht="3" customHeight="1" x14ac:dyDescent="0.25"/>
    <row r="270" spans="1:19" ht="9.75" customHeight="1" x14ac:dyDescent="0.25">
      <c r="A270" s="275" t="s">
        <v>1537</v>
      </c>
      <c r="B270" s="275"/>
      <c r="C270" s="275"/>
      <c r="D270" s="276" t="s">
        <v>1536</v>
      </c>
      <c r="E270" s="276"/>
      <c r="F270" s="275" t="s">
        <v>1535</v>
      </c>
      <c r="G270" s="275"/>
      <c r="H270" s="164" t="s">
        <v>1534</v>
      </c>
      <c r="I270" s="277" t="s">
        <v>1533</v>
      </c>
      <c r="J270" s="277"/>
      <c r="K270" s="277" t="s">
        <v>160</v>
      </c>
      <c r="L270" s="277"/>
      <c r="M270" s="163">
        <v>20</v>
      </c>
      <c r="N270" s="163">
        <v>1</v>
      </c>
      <c r="O270" s="163">
        <v>72.22</v>
      </c>
      <c r="Q270" s="278">
        <v>71.010000000000005</v>
      </c>
      <c r="R270" s="278"/>
      <c r="S270" s="163">
        <v>1.21</v>
      </c>
    </row>
    <row r="271" spans="1:19" ht="3" customHeight="1" x14ac:dyDescent="0.25"/>
    <row r="272" spans="1:19" ht="9.75" customHeight="1" x14ac:dyDescent="0.25">
      <c r="A272" s="275" t="s">
        <v>1532</v>
      </c>
      <c r="B272" s="275"/>
      <c r="C272" s="275"/>
      <c r="D272" s="276" t="s">
        <v>1529</v>
      </c>
      <c r="E272" s="276"/>
      <c r="F272" s="275" t="s">
        <v>1528</v>
      </c>
      <c r="G272" s="275"/>
      <c r="H272" s="164" t="s">
        <v>1527</v>
      </c>
      <c r="I272" s="277" t="s">
        <v>1526</v>
      </c>
      <c r="J272" s="277"/>
      <c r="K272" s="277" t="s">
        <v>160</v>
      </c>
      <c r="L272" s="277"/>
      <c r="M272" s="163">
        <v>20</v>
      </c>
      <c r="N272" s="163">
        <v>1</v>
      </c>
      <c r="O272" s="163">
        <v>14.6</v>
      </c>
      <c r="Q272" s="278">
        <v>14.36</v>
      </c>
      <c r="R272" s="278"/>
      <c r="S272" s="163">
        <v>0.24</v>
      </c>
    </row>
    <row r="273" spans="1:19" ht="3" customHeight="1" x14ac:dyDescent="0.25"/>
    <row r="274" spans="1:19" ht="9.75" customHeight="1" x14ac:dyDescent="0.25">
      <c r="A274" s="275" t="s">
        <v>1531</v>
      </c>
      <c r="B274" s="275"/>
      <c r="C274" s="275"/>
      <c r="D274" s="276" t="s">
        <v>1529</v>
      </c>
      <c r="E274" s="276"/>
      <c r="F274" s="275" t="s">
        <v>1528</v>
      </c>
      <c r="G274" s="275"/>
      <c r="H274" s="164" t="s">
        <v>1527</v>
      </c>
      <c r="I274" s="277" t="s">
        <v>1526</v>
      </c>
      <c r="J274" s="277"/>
      <c r="K274" s="277" t="s">
        <v>160</v>
      </c>
      <c r="L274" s="277"/>
      <c r="M274" s="163">
        <v>20</v>
      </c>
      <c r="N274" s="163">
        <v>1</v>
      </c>
      <c r="O274" s="163">
        <v>14.6</v>
      </c>
      <c r="Q274" s="278">
        <v>14.36</v>
      </c>
      <c r="R274" s="278"/>
      <c r="S274" s="163">
        <v>0.24</v>
      </c>
    </row>
    <row r="275" spans="1:19" ht="3" customHeight="1" x14ac:dyDescent="0.25"/>
    <row r="276" spans="1:19" ht="9.75" customHeight="1" x14ac:dyDescent="0.25">
      <c r="A276" s="275" t="s">
        <v>1530</v>
      </c>
      <c r="B276" s="275"/>
      <c r="C276" s="275"/>
      <c r="D276" s="276" t="s">
        <v>1529</v>
      </c>
      <c r="E276" s="276"/>
      <c r="F276" s="275" t="s">
        <v>1528</v>
      </c>
      <c r="G276" s="275"/>
      <c r="H276" s="164" t="s">
        <v>1527</v>
      </c>
      <c r="I276" s="277" t="s">
        <v>1526</v>
      </c>
      <c r="J276" s="277"/>
      <c r="K276" s="277" t="s">
        <v>160</v>
      </c>
      <c r="L276" s="277"/>
      <c r="M276" s="163">
        <v>20</v>
      </c>
      <c r="N276" s="163">
        <v>1</v>
      </c>
      <c r="O276" s="163">
        <v>14.6</v>
      </c>
      <c r="Q276" s="278">
        <v>14.36</v>
      </c>
      <c r="R276" s="278"/>
      <c r="S276" s="163">
        <v>0.24</v>
      </c>
    </row>
    <row r="277" spans="1:19" ht="3" customHeight="1" x14ac:dyDescent="0.25"/>
    <row r="278" spans="1:19" ht="9.75" customHeight="1" x14ac:dyDescent="0.25">
      <c r="A278" s="275" t="s">
        <v>1525</v>
      </c>
      <c r="B278" s="275"/>
      <c r="C278" s="275"/>
      <c r="D278" s="276" t="s">
        <v>1524</v>
      </c>
      <c r="E278" s="276"/>
      <c r="F278" s="275" t="s">
        <v>1523</v>
      </c>
      <c r="G278" s="275"/>
      <c r="H278" s="164" t="s">
        <v>1522</v>
      </c>
      <c r="I278" s="277" t="s">
        <v>1521</v>
      </c>
      <c r="J278" s="277"/>
      <c r="K278" s="277" t="s">
        <v>160</v>
      </c>
      <c r="L278" s="277"/>
      <c r="M278" s="163">
        <v>20</v>
      </c>
      <c r="N278" s="163">
        <v>1</v>
      </c>
      <c r="O278" s="163">
        <v>49.11</v>
      </c>
      <c r="Q278" s="278">
        <v>48.29</v>
      </c>
      <c r="R278" s="278"/>
      <c r="S278" s="163">
        <v>0.82000000000000006</v>
      </c>
    </row>
    <row r="279" spans="1:19" ht="3" customHeight="1" x14ac:dyDescent="0.25"/>
    <row r="280" spans="1:19" ht="9.75" customHeight="1" x14ac:dyDescent="0.25">
      <c r="A280" s="275" t="s">
        <v>1520</v>
      </c>
      <c r="B280" s="275"/>
      <c r="C280" s="275"/>
      <c r="D280" s="276" t="s">
        <v>1519</v>
      </c>
      <c r="E280" s="276"/>
      <c r="F280" s="275" t="s">
        <v>1518</v>
      </c>
      <c r="G280" s="275"/>
      <c r="H280" s="164" t="s">
        <v>1517</v>
      </c>
      <c r="I280" s="277" t="s">
        <v>1516</v>
      </c>
      <c r="J280" s="277"/>
      <c r="K280" s="277" t="s">
        <v>160</v>
      </c>
      <c r="L280" s="277"/>
      <c r="M280" s="163">
        <v>20</v>
      </c>
      <c r="N280" s="163">
        <v>1</v>
      </c>
      <c r="O280" s="163">
        <v>22.7</v>
      </c>
      <c r="Q280" s="278">
        <v>22.32</v>
      </c>
      <c r="R280" s="278"/>
      <c r="S280" s="163">
        <v>0.38</v>
      </c>
    </row>
    <row r="281" spans="1:19" ht="3" customHeight="1" x14ac:dyDescent="0.25"/>
    <row r="282" spans="1:19" ht="9.75" customHeight="1" x14ac:dyDescent="0.25">
      <c r="A282" s="275" t="s">
        <v>1515</v>
      </c>
      <c r="B282" s="275"/>
      <c r="C282" s="275"/>
      <c r="D282" s="276" t="s">
        <v>1514</v>
      </c>
      <c r="E282" s="276"/>
      <c r="F282" s="275" t="s">
        <v>1513</v>
      </c>
      <c r="G282" s="275"/>
      <c r="H282" s="164" t="s">
        <v>1512</v>
      </c>
      <c r="I282" s="277" t="s">
        <v>1507</v>
      </c>
      <c r="J282" s="277"/>
      <c r="K282" s="277" t="s">
        <v>160</v>
      </c>
      <c r="L282" s="277"/>
      <c r="M282" s="163">
        <v>20</v>
      </c>
      <c r="N282" s="163">
        <v>1</v>
      </c>
      <c r="O282" s="163">
        <v>46.45</v>
      </c>
      <c r="Q282" s="278">
        <v>45.68</v>
      </c>
      <c r="R282" s="278"/>
      <c r="S282" s="163">
        <v>0.77</v>
      </c>
    </row>
    <row r="283" spans="1:19" ht="3" customHeight="1" x14ac:dyDescent="0.25"/>
    <row r="284" spans="1:19" ht="9.75" customHeight="1" x14ac:dyDescent="0.25">
      <c r="A284" s="275" t="s">
        <v>1511</v>
      </c>
      <c r="B284" s="275"/>
      <c r="C284" s="275"/>
      <c r="D284" s="276" t="s">
        <v>1510</v>
      </c>
      <c r="E284" s="276"/>
      <c r="F284" s="275" t="s">
        <v>1509</v>
      </c>
      <c r="G284" s="275"/>
      <c r="H284" s="164" t="s">
        <v>1508</v>
      </c>
      <c r="I284" s="277" t="s">
        <v>1507</v>
      </c>
      <c r="J284" s="277"/>
      <c r="K284" s="277" t="s">
        <v>160</v>
      </c>
      <c r="L284" s="277"/>
      <c r="M284" s="163">
        <v>20</v>
      </c>
      <c r="N284" s="163">
        <v>1</v>
      </c>
      <c r="O284" s="163">
        <v>25.080000000000002</v>
      </c>
      <c r="Q284" s="278">
        <v>24.67</v>
      </c>
      <c r="R284" s="278"/>
      <c r="S284" s="163">
        <v>0.41000000000000003</v>
      </c>
    </row>
    <row r="285" spans="1:19" ht="3" customHeight="1" x14ac:dyDescent="0.25"/>
    <row r="286" spans="1:19" ht="9.75" customHeight="1" x14ac:dyDescent="0.25">
      <c r="A286" s="275" t="s">
        <v>1506</v>
      </c>
      <c r="B286" s="275"/>
      <c r="C286" s="275"/>
      <c r="D286" s="276" t="s">
        <v>1504</v>
      </c>
      <c r="E286" s="276"/>
      <c r="F286" s="275" t="s">
        <v>1503</v>
      </c>
      <c r="G286" s="275"/>
      <c r="H286" s="164" t="s">
        <v>1502</v>
      </c>
      <c r="I286" s="277" t="s">
        <v>1467</v>
      </c>
      <c r="J286" s="277"/>
      <c r="K286" s="277" t="s">
        <v>160</v>
      </c>
      <c r="L286" s="277"/>
      <c r="M286" s="163">
        <v>20</v>
      </c>
      <c r="N286" s="163">
        <v>1</v>
      </c>
      <c r="O286" s="163">
        <v>66.36</v>
      </c>
      <c r="Q286" s="278">
        <v>65.25</v>
      </c>
      <c r="R286" s="278"/>
      <c r="S286" s="163">
        <v>1.1100000000000001</v>
      </c>
    </row>
    <row r="287" spans="1:19" ht="3" customHeight="1" x14ac:dyDescent="0.25"/>
    <row r="288" spans="1:19" ht="9.75" customHeight="1" x14ac:dyDescent="0.25">
      <c r="A288" s="275" t="s">
        <v>1505</v>
      </c>
      <c r="B288" s="275"/>
      <c r="C288" s="275"/>
      <c r="D288" s="276" t="s">
        <v>1504</v>
      </c>
      <c r="E288" s="276"/>
      <c r="F288" s="275" t="s">
        <v>1503</v>
      </c>
      <c r="G288" s="275"/>
      <c r="H288" s="164" t="s">
        <v>1502</v>
      </c>
      <c r="I288" s="277" t="s">
        <v>1467</v>
      </c>
      <c r="J288" s="277"/>
      <c r="K288" s="277" t="s">
        <v>160</v>
      </c>
      <c r="L288" s="277"/>
      <c r="M288" s="163">
        <v>20</v>
      </c>
      <c r="N288" s="163">
        <v>1</v>
      </c>
      <c r="O288" s="163">
        <v>66.36</v>
      </c>
      <c r="Q288" s="278">
        <v>65.25</v>
      </c>
      <c r="R288" s="278"/>
      <c r="S288" s="163">
        <v>1.1100000000000001</v>
      </c>
    </row>
    <row r="289" spans="1:19" ht="3" customHeight="1" x14ac:dyDescent="0.25"/>
    <row r="290" spans="1:19" ht="9.75" customHeight="1" x14ac:dyDescent="0.25">
      <c r="A290" s="275" t="s">
        <v>1501</v>
      </c>
      <c r="B290" s="275"/>
      <c r="C290" s="275"/>
      <c r="D290" s="276" t="s">
        <v>1491</v>
      </c>
      <c r="E290" s="276"/>
      <c r="F290" s="275" t="s">
        <v>1490</v>
      </c>
      <c r="G290" s="275"/>
      <c r="H290" s="164" t="s">
        <v>1489</v>
      </c>
      <c r="I290" s="277" t="s">
        <v>1488</v>
      </c>
      <c r="J290" s="277"/>
      <c r="K290" s="277" t="s">
        <v>160</v>
      </c>
      <c r="L290" s="277"/>
      <c r="M290" s="163">
        <v>20</v>
      </c>
      <c r="N290" s="163">
        <v>1</v>
      </c>
      <c r="O290" s="163">
        <v>32.049999999999997</v>
      </c>
      <c r="Q290" s="278">
        <v>31.52</v>
      </c>
      <c r="R290" s="278"/>
      <c r="S290" s="163">
        <v>0.53</v>
      </c>
    </row>
    <row r="291" spans="1:19" ht="3" customHeight="1" x14ac:dyDescent="0.25"/>
    <row r="292" spans="1:19" ht="9.75" customHeight="1" x14ac:dyDescent="0.25">
      <c r="A292" s="275" t="s">
        <v>1500</v>
      </c>
      <c r="B292" s="275"/>
      <c r="C292" s="275"/>
      <c r="D292" s="276" t="s">
        <v>1491</v>
      </c>
      <c r="E292" s="276"/>
      <c r="F292" s="275" t="s">
        <v>1490</v>
      </c>
      <c r="G292" s="275"/>
      <c r="H292" s="164" t="s">
        <v>1489</v>
      </c>
      <c r="I292" s="277" t="s">
        <v>1488</v>
      </c>
      <c r="J292" s="277"/>
      <c r="K292" s="277" t="s">
        <v>160</v>
      </c>
      <c r="L292" s="277"/>
      <c r="M292" s="163">
        <v>20</v>
      </c>
      <c r="N292" s="163">
        <v>1</v>
      </c>
      <c r="O292" s="163">
        <v>32.049999999999997</v>
      </c>
      <c r="Q292" s="278">
        <v>31.52</v>
      </c>
      <c r="R292" s="278"/>
      <c r="S292" s="163">
        <v>0.53</v>
      </c>
    </row>
    <row r="293" spans="1:19" ht="3" customHeight="1" x14ac:dyDescent="0.25"/>
    <row r="294" spans="1:19" ht="9.75" customHeight="1" x14ac:dyDescent="0.25">
      <c r="A294" s="275" t="s">
        <v>1499</v>
      </c>
      <c r="B294" s="275"/>
      <c r="C294" s="275"/>
      <c r="D294" s="276" t="s">
        <v>1491</v>
      </c>
      <c r="E294" s="276"/>
      <c r="F294" s="275" t="s">
        <v>1490</v>
      </c>
      <c r="G294" s="275"/>
      <c r="H294" s="164" t="s">
        <v>1489</v>
      </c>
      <c r="I294" s="277" t="s">
        <v>1488</v>
      </c>
      <c r="J294" s="277"/>
      <c r="K294" s="277" t="s">
        <v>160</v>
      </c>
      <c r="L294" s="277"/>
      <c r="M294" s="163">
        <v>20</v>
      </c>
      <c r="N294" s="163">
        <v>1</v>
      </c>
      <c r="O294" s="163">
        <v>32.049999999999997</v>
      </c>
      <c r="Q294" s="278">
        <v>31.52</v>
      </c>
      <c r="R294" s="278"/>
      <c r="S294" s="163">
        <v>0.53</v>
      </c>
    </row>
    <row r="295" spans="1:19" ht="3" customHeight="1" x14ac:dyDescent="0.25"/>
    <row r="296" spans="1:19" ht="9.75" customHeight="1" x14ac:dyDescent="0.25">
      <c r="A296" s="275" t="s">
        <v>1498</v>
      </c>
      <c r="B296" s="275"/>
      <c r="C296" s="275"/>
      <c r="D296" s="276" t="s">
        <v>1491</v>
      </c>
      <c r="E296" s="276"/>
      <c r="F296" s="275" t="s">
        <v>1490</v>
      </c>
      <c r="G296" s="275"/>
      <c r="H296" s="164" t="s">
        <v>1489</v>
      </c>
      <c r="I296" s="277" t="s">
        <v>1488</v>
      </c>
      <c r="J296" s="277"/>
      <c r="K296" s="277" t="s">
        <v>160</v>
      </c>
      <c r="L296" s="277"/>
      <c r="M296" s="163">
        <v>20</v>
      </c>
      <c r="N296" s="163">
        <v>1</v>
      </c>
      <c r="O296" s="163">
        <v>32.049999999999997</v>
      </c>
      <c r="Q296" s="278">
        <v>31.52</v>
      </c>
      <c r="R296" s="278"/>
      <c r="S296" s="163">
        <v>0.53</v>
      </c>
    </row>
    <row r="297" spans="1:19" ht="3" customHeight="1" x14ac:dyDescent="0.25"/>
    <row r="298" spans="1:19" ht="9.75" customHeight="1" x14ac:dyDescent="0.25">
      <c r="A298" s="275" t="s">
        <v>1497</v>
      </c>
      <c r="B298" s="275"/>
      <c r="C298" s="275"/>
      <c r="D298" s="276" t="s">
        <v>1491</v>
      </c>
      <c r="E298" s="276"/>
      <c r="F298" s="275" t="s">
        <v>1490</v>
      </c>
      <c r="G298" s="275"/>
      <c r="H298" s="164" t="s">
        <v>1489</v>
      </c>
      <c r="I298" s="277" t="s">
        <v>1488</v>
      </c>
      <c r="J298" s="277"/>
      <c r="K298" s="277" t="s">
        <v>160</v>
      </c>
      <c r="L298" s="277"/>
      <c r="M298" s="163">
        <v>20</v>
      </c>
      <c r="N298" s="163">
        <v>1</v>
      </c>
      <c r="O298" s="163">
        <v>32.049999999999997</v>
      </c>
      <c r="Q298" s="278">
        <v>31.52</v>
      </c>
      <c r="R298" s="278"/>
      <c r="S298" s="163">
        <v>0.53</v>
      </c>
    </row>
    <row r="299" spans="1:19" ht="3" customHeight="1" x14ac:dyDescent="0.25"/>
    <row r="300" spans="1:19" ht="9.75" customHeight="1" x14ac:dyDescent="0.25">
      <c r="A300" s="275" t="s">
        <v>1496</v>
      </c>
      <c r="B300" s="275"/>
      <c r="C300" s="275"/>
      <c r="D300" s="276" t="s">
        <v>1491</v>
      </c>
      <c r="E300" s="276"/>
      <c r="F300" s="275" t="s">
        <v>1490</v>
      </c>
      <c r="G300" s="275"/>
      <c r="H300" s="164" t="s">
        <v>1489</v>
      </c>
      <c r="I300" s="277" t="s">
        <v>1488</v>
      </c>
      <c r="J300" s="277"/>
      <c r="K300" s="277" t="s">
        <v>160</v>
      </c>
      <c r="L300" s="277"/>
      <c r="M300" s="163">
        <v>20</v>
      </c>
      <c r="N300" s="163">
        <v>1</v>
      </c>
      <c r="O300" s="163">
        <v>32.049999999999997</v>
      </c>
      <c r="Q300" s="278">
        <v>31.52</v>
      </c>
      <c r="R300" s="278"/>
      <c r="S300" s="163">
        <v>0.53</v>
      </c>
    </row>
    <row r="301" spans="1:19" ht="3" customHeight="1" x14ac:dyDescent="0.25"/>
    <row r="302" spans="1:19" ht="9.75" customHeight="1" x14ac:dyDescent="0.25">
      <c r="A302" s="275" t="s">
        <v>1495</v>
      </c>
      <c r="B302" s="275"/>
      <c r="C302" s="275"/>
      <c r="D302" s="276" t="s">
        <v>1491</v>
      </c>
      <c r="E302" s="276"/>
      <c r="F302" s="275" t="s">
        <v>1490</v>
      </c>
      <c r="G302" s="275"/>
      <c r="H302" s="164" t="s">
        <v>1489</v>
      </c>
      <c r="I302" s="277" t="s">
        <v>1488</v>
      </c>
      <c r="J302" s="277"/>
      <c r="K302" s="277" t="s">
        <v>160</v>
      </c>
      <c r="L302" s="277"/>
      <c r="M302" s="163">
        <v>20</v>
      </c>
      <c r="N302" s="163">
        <v>1</v>
      </c>
      <c r="O302" s="163">
        <v>32.049999999999997</v>
      </c>
      <c r="Q302" s="278">
        <v>31.52</v>
      </c>
      <c r="R302" s="278"/>
      <c r="S302" s="163">
        <v>0.53</v>
      </c>
    </row>
    <row r="303" spans="1:19" ht="3" customHeight="1" x14ac:dyDescent="0.25"/>
    <row r="304" spans="1:19" ht="9.75" customHeight="1" x14ac:dyDescent="0.25">
      <c r="A304" s="275" t="s">
        <v>1494</v>
      </c>
      <c r="B304" s="275"/>
      <c r="C304" s="275"/>
      <c r="D304" s="276" t="s">
        <v>1491</v>
      </c>
      <c r="E304" s="276"/>
      <c r="F304" s="275" t="s">
        <v>1490</v>
      </c>
      <c r="G304" s="275"/>
      <c r="H304" s="164" t="s">
        <v>1489</v>
      </c>
      <c r="I304" s="277" t="s">
        <v>1488</v>
      </c>
      <c r="J304" s="277"/>
      <c r="K304" s="277" t="s">
        <v>160</v>
      </c>
      <c r="L304" s="277"/>
      <c r="M304" s="163">
        <v>20</v>
      </c>
      <c r="N304" s="163">
        <v>1</v>
      </c>
      <c r="O304" s="163">
        <v>32.049999999999997</v>
      </c>
      <c r="Q304" s="278">
        <v>31.52</v>
      </c>
      <c r="R304" s="278"/>
      <c r="S304" s="163">
        <v>0.53</v>
      </c>
    </row>
    <row r="305" spans="1:19" ht="3" customHeight="1" x14ac:dyDescent="0.25"/>
    <row r="306" spans="1:19" ht="9.75" customHeight="1" x14ac:dyDescent="0.25">
      <c r="A306" s="275" t="s">
        <v>1493</v>
      </c>
      <c r="B306" s="275"/>
      <c r="C306" s="275"/>
      <c r="D306" s="276" t="s">
        <v>1491</v>
      </c>
      <c r="E306" s="276"/>
      <c r="F306" s="275" t="s">
        <v>1490</v>
      </c>
      <c r="G306" s="275"/>
      <c r="H306" s="164" t="s">
        <v>1489</v>
      </c>
      <c r="I306" s="277" t="s">
        <v>1488</v>
      </c>
      <c r="J306" s="277"/>
      <c r="K306" s="277" t="s">
        <v>160</v>
      </c>
      <c r="L306" s="277"/>
      <c r="M306" s="163">
        <v>20</v>
      </c>
      <c r="N306" s="163">
        <v>1</v>
      </c>
      <c r="O306" s="163">
        <v>32.049999999999997</v>
      </c>
      <c r="Q306" s="278">
        <v>31.52</v>
      </c>
      <c r="R306" s="278"/>
      <c r="S306" s="163">
        <v>0.53</v>
      </c>
    </row>
    <row r="307" spans="1:19" ht="3" customHeight="1" x14ac:dyDescent="0.25"/>
    <row r="308" spans="1:19" ht="9.75" customHeight="1" x14ac:dyDescent="0.25">
      <c r="A308" s="275" t="s">
        <v>1492</v>
      </c>
      <c r="B308" s="275"/>
      <c r="C308" s="275"/>
      <c r="D308" s="276" t="s">
        <v>1491</v>
      </c>
      <c r="E308" s="276"/>
      <c r="F308" s="275" t="s">
        <v>1490</v>
      </c>
      <c r="G308" s="275"/>
      <c r="H308" s="164" t="s">
        <v>1489</v>
      </c>
      <c r="I308" s="277" t="s">
        <v>1488</v>
      </c>
      <c r="J308" s="277"/>
      <c r="K308" s="277" t="s">
        <v>160</v>
      </c>
      <c r="L308" s="277"/>
      <c r="M308" s="163">
        <v>20</v>
      </c>
      <c r="N308" s="163">
        <v>1</v>
      </c>
      <c r="O308" s="163">
        <v>32.049999999999997</v>
      </c>
      <c r="Q308" s="278">
        <v>31.52</v>
      </c>
      <c r="R308" s="278"/>
      <c r="S308" s="163">
        <v>0.53</v>
      </c>
    </row>
    <row r="309" spans="1:19" ht="3" customHeight="1" x14ac:dyDescent="0.25"/>
    <row r="310" spans="1:19" ht="9.75" customHeight="1" x14ac:dyDescent="0.25">
      <c r="A310" s="275" t="s">
        <v>1487</v>
      </c>
      <c r="B310" s="275"/>
      <c r="C310" s="275"/>
      <c r="D310" s="276" t="s">
        <v>1486</v>
      </c>
      <c r="E310" s="276"/>
      <c r="F310" s="275" t="s">
        <v>1485</v>
      </c>
      <c r="G310" s="275"/>
      <c r="H310" s="164" t="s">
        <v>1468</v>
      </c>
      <c r="I310" s="277" t="s">
        <v>1467</v>
      </c>
      <c r="J310" s="277"/>
      <c r="K310" s="277" t="s">
        <v>160</v>
      </c>
      <c r="L310" s="277"/>
      <c r="M310" s="163">
        <v>20</v>
      </c>
      <c r="N310" s="163">
        <v>1</v>
      </c>
      <c r="O310" s="163">
        <v>97.68</v>
      </c>
      <c r="Q310" s="278">
        <v>96.06</v>
      </c>
      <c r="R310" s="278"/>
      <c r="S310" s="163">
        <v>1.62</v>
      </c>
    </row>
    <row r="311" spans="1:19" ht="3" customHeight="1" x14ac:dyDescent="0.25"/>
    <row r="312" spans="1:19" ht="9.75" customHeight="1" x14ac:dyDescent="0.25">
      <c r="A312" s="275" t="s">
        <v>1484</v>
      </c>
      <c r="B312" s="275"/>
      <c r="C312" s="275"/>
      <c r="D312" s="276" t="s">
        <v>1483</v>
      </c>
      <c r="E312" s="276"/>
      <c r="F312" s="275" t="s">
        <v>1482</v>
      </c>
      <c r="G312" s="275"/>
      <c r="H312" s="164" t="s">
        <v>1468</v>
      </c>
      <c r="I312" s="277" t="s">
        <v>1467</v>
      </c>
      <c r="J312" s="277"/>
      <c r="K312" s="277" t="s">
        <v>160</v>
      </c>
      <c r="L312" s="277"/>
      <c r="M312" s="163">
        <v>20</v>
      </c>
      <c r="N312" s="163">
        <v>1</v>
      </c>
      <c r="O312" s="163">
        <v>79.63</v>
      </c>
      <c r="Q312" s="278">
        <v>78.31</v>
      </c>
      <c r="R312" s="278"/>
      <c r="S312" s="163">
        <v>1.32</v>
      </c>
    </row>
    <row r="313" spans="1:19" ht="3" customHeight="1" x14ac:dyDescent="0.25"/>
    <row r="314" spans="1:19" ht="9.75" customHeight="1" x14ac:dyDescent="0.25">
      <c r="A314" s="275" t="s">
        <v>1481</v>
      </c>
      <c r="B314" s="275"/>
      <c r="C314" s="275"/>
      <c r="D314" s="276" t="s">
        <v>1480</v>
      </c>
      <c r="E314" s="276"/>
      <c r="F314" s="275" t="s">
        <v>1479</v>
      </c>
      <c r="G314" s="275"/>
      <c r="H314" s="164" t="s">
        <v>1468</v>
      </c>
      <c r="I314" s="277" t="s">
        <v>1467</v>
      </c>
      <c r="J314" s="277"/>
      <c r="K314" s="277" t="s">
        <v>160</v>
      </c>
      <c r="L314" s="277"/>
      <c r="M314" s="163">
        <v>20</v>
      </c>
      <c r="N314" s="163">
        <v>1</v>
      </c>
      <c r="O314" s="163">
        <v>47.78</v>
      </c>
      <c r="Q314" s="278">
        <v>46.99</v>
      </c>
      <c r="R314" s="278"/>
      <c r="S314" s="163">
        <v>0.79</v>
      </c>
    </row>
    <row r="315" spans="1:19" ht="3" customHeight="1" x14ac:dyDescent="0.25"/>
    <row r="316" spans="1:19" ht="9.75" customHeight="1" x14ac:dyDescent="0.25">
      <c r="A316" s="275" t="s">
        <v>1478</v>
      </c>
      <c r="B316" s="275"/>
      <c r="C316" s="275"/>
      <c r="D316" s="276" t="s">
        <v>1392</v>
      </c>
      <c r="E316" s="276"/>
      <c r="F316" s="275" t="s">
        <v>1391</v>
      </c>
      <c r="G316" s="275"/>
      <c r="H316" s="164" t="s">
        <v>1468</v>
      </c>
      <c r="I316" s="277" t="s">
        <v>1467</v>
      </c>
      <c r="J316" s="277"/>
      <c r="K316" s="277" t="s">
        <v>160</v>
      </c>
      <c r="L316" s="277"/>
      <c r="M316" s="163">
        <v>20</v>
      </c>
      <c r="N316" s="163">
        <v>1</v>
      </c>
      <c r="O316" s="163">
        <v>45.660000000000004</v>
      </c>
      <c r="Q316" s="278">
        <v>44.89</v>
      </c>
      <c r="R316" s="278"/>
      <c r="S316" s="163">
        <v>0.77</v>
      </c>
    </row>
    <row r="317" spans="1:19" ht="3" customHeight="1" x14ac:dyDescent="0.25"/>
    <row r="318" spans="1:19" ht="9.75" customHeight="1" x14ac:dyDescent="0.25">
      <c r="A318" s="275" t="s">
        <v>1477</v>
      </c>
      <c r="B318" s="275"/>
      <c r="C318" s="275"/>
      <c r="D318" s="276" t="s">
        <v>1476</v>
      </c>
      <c r="E318" s="276"/>
      <c r="F318" s="275" t="s">
        <v>1475</v>
      </c>
      <c r="G318" s="275"/>
      <c r="H318" s="164" t="s">
        <v>1468</v>
      </c>
      <c r="I318" s="277" t="s">
        <v>1467</v>
      </c>
      <c r="J318" s="277"/>
      <c r="K318" s="277" t="s">
        <v>160</v>
      </c>
      <c r="L318" s="277"/>
      <c r="M318" s="163">
        <v>20</v>
      </c>
      <c r="N318" s="163">
        <v>1</v>
      </c>
      <c r="O318" s="163">
        <v>47.78</v>
      </c>
      <c r="Q318" s="278">
        <v>46.99</v>
      </c>
      <c r="R318" s="278"/>
      <c r="S318" s="163">
        <v>0.79</v>
      </c>
    </row>
    <row r="319" spans="1:19" ht="3" customHeight="1" x14ac:dyDescent="0.25"/>
    <row r="320" spans="1:19" ht="9.75" customHeight="1" x14ac:dyDescent="0.25">
      <c r="A320" s="275" t="s">
        <v>1474</v>
      </c>
      <c r="B320" s="275"/>
      <c r="C320" s="275"/>
      <c r="D320" s="276" t="s">
        <v>1473</v>
      </c>
      <c r="E320" s="276"/>
      <c r="F320" s="275" t="s">
        <v>1472</v>
      </c>
      <c r="G320" s="275"/>
      <c r="H320" s="164" t="s">
        <v>1468</v>
      </c>
      <c r="I320" s="277" t="s">
        <v>1467</v>
      </c>
      <c r="J320" s="277"/>
      <c r="K320" s="277" t="s">
        <v>160</v>
      </c>
      <c r="L320" s="277"/>
      <c r="M320" s="163">
        <v>20</v>
      </c>
      <c r="N320" s="163">
        <v>1</v>
      </c>
      <c r="O320" s="163">
        <v>43.53</v>
      </c>
      <c r="Q320" s="278">
        <v>42.81</v>
      </c>
      <c r="R320" s="278"/>
      <c r="S320" s="163">
        <v>0.72</v>
      </c>
    </row>
    <row r="321" spans="1:19" ht="3" customHeight="1" x14ac:dyDescent="0.25"/>
    <row r="322" spans="1:19" ht="9.75" customHeight="1" x14ac:dyDescent="0.25">
      <c r="A322" s="275" t="s">
        <v>1471</v>
      </c>
      <c r="B322" s="275"/>
      <c r="C322" s="275"/>
      <c r="D322" s="276" t="s">
        <v>1470</v>
      </c>
      <c r="E322" s="276"/>
      <c r="F322" s="275" t="s">
        <v>1469</v>
      </c>
      <c r="G322" s="275"/>
      <c r="H322" s="164" t="s">
        <v>1468</v>
      </c>
      <c r="I322" s="277" t="s">
        <v>1467</v>
      </c>
      <c r="J322" s="277"/>
      <c r="K322" s="277" t="s">
        <v>160</v>
      </c>
      <c r="L322" s="277"/>
      <c r="M322" s="163">
        <v>20</v>
      </c>
      <c r="N322" s="163">
        <v>1</v>
      </c>
      <c r="O322" s="163">
        <v>43.53</v>
      </c>
      <c r="Q322" s="278">
        <v>42.81</v>
      </c>
      <c r="R322" s="278"/>
      <c r="S322" s="163">
        <v>0.72</v>
      </c>
    </row>
    <row r="323" spans="1:19" ht="3" customHeight="1" x14ac:dyDescent="0.25"/>
    <row r="324" spans="1:19" ht="9.75" customHeight="1" x14ac:dyDescent="0.25">
      <c r="A324" s="275" t="s">
        <v>1466</v>
      </c>
      <c r="B324" s="275"/>
      <c r="C324" s="275"/>
      <c r="D324" s="276" t="s">
        <v>308</v>
      </c>
      <c r="E324" s="276"/>
      <c r="F324" s="275" t="s">
        <v>307</v>
      </c>
      <c r="G324" s="275"/>
      <c r="H324" s="164" t="s">
        <v>1465</v>
      </c>
      <c r="I324" s="277" t="s">
        <v>181</v>
      </c>
      <c r="J324" s="277"/>
      <c r="K324" s="277" t="s">
        <v>160</v>
      </c>
      <c r="L324" s="277"/>
      <c r="M324" s="163">
        <v>20</v>
      </c>
      <c r="N324" s="163">
        <v>1</v>
      </c>
      <c r="O324" s="163">
        <v>33.18</v>
      </c>
      <c r="Q324" s="278">
        <v>32.08</v>
      </c>
      <c r="R324" s="278"/>
      <c r="S324" s="163">
        <v>1.1000000000000001</v>
      </c>
    </row>
    <row r="325" spans="1:19" ht="3" customHeight="1" x14ac:dyDescent="0.25"/>
    <row r="326" spans="1:19" ht="9.75" customHeight="1" x14ac:dyDescent="0.25">
      <c r="A326" s="275" t="s">
        <v>1464</v>
      </c>
      <c r="B326" s="275"/>
      <c r="C326" s="275"/>
      <c r="D326" s="276" t="s">
        <v>1463</v>
      </c>
      <c r="E326" s="276"/>
      <c r="F326" s="275" t="s">
        <v>1462</v>
      </c>
      <c r="G326" s="275"/>
      <c r="H326" s="164" t="s">
        <v>1461</v>
      </c>
      <c r="I326" s="277" t="s">
        <v>181</v>
      </c>
      <c r="J326" s="277"/>
      <c r="K326" s="277" t="s">
        <v>160</v>
      </c>
      <c r="L326" s="277"/>
      <c r="M326" s="163">
        <v>20</v>
      </c>
      <c r="N326" s="163">
        <v>1</v>
      </c>
      <c r="O326" s="163">
        <v>63.71</v>
      </c>
      <c r="Q326" s="278">
        <v>61.58</v>
      </c>
      <c r="R326" s="278"/>
      <c r="S326" s="163">
        <v>2.13</v>
      </c>
    </row>
    <row r="327" spans="1:19" ht="3" customHeight="1" x14ac:dyDescent="0.25"/>
    <row r="328" spans="1:19" ht="9.75" customHeight="1" x14ac:dyDescent="0.25">
      <c r="A328" s="275" t="s">
        <v>1460</v>
      </c>
      <c r="B328" s="275"/>
      <c r="C328" s="275"/>
      <c r="D328" s="276" t="s">
        <v>1459</v>
      </c>
      <c r="E328" s="276"/>
      <c r="F328" s="275" t="s">
        <v>1458</v>
      </c>
      <c r="G328" s="275"/>
      <c r="H328" s="164" t="s">
        <v>1454</v>
      </c>
      <c r="I328" s="277" t="s">
        <v>181</v>
      </c>
      <c r="J328" s="277"/>
      <c r="K328" s="277" t="s">
        <v>160</v>
      </c>
      <c r="L328" s="277"/>
      <c r="M328" s="163">
        <v>20</v>
      </c>
      <c r="N328" s="163">
        <v>1</v>
      </c>
      <c r="O328" s="163">
        <v>67.83</v>
      </c>
      <c r="Q328" s="278">
        <v>65.570000000000007</v>
      </c>
      <c r="R328" s="278"/>
      <c r="S328" s="163">
        <v>2.2600000000000002</v>
      </c>
    </row>
    <row r="329" spans="1:19" ht="3" customHeight="1" x14ac:dyDescent="0.25"/>
    <row r="330" spans="1:19" ht="9.75" customHeight="1" x14ac:dyDescent="0.25">
      <c r="A330" s="275" t="s">
        <v>1457</v>
      </c>
      <c r="B330" s="275"/>
      <c r="C330" s="275"/>
      <c r="D330" s="276" t="s">
        <v>1456</v>
      </c>
      <c r="E330" s="276"/>
      <c r="F330" s="275" t="s">
        <v>1455</v>
      </c>
      <c r="G330" s="275"/>
      <c r="H330" s="164" t="s">
        <v>1454</v>
      </c>
      <c r="I330" s="277" t="s">
        <v>181</v>
      </c>
      <c r="J330" s="277"/>
      <c r="K330" s="277" t="s">
        <v>160</v>
      </c>
      <c r="L330" s="277"/>
      <c r="M330" s="163">
        <v>20</v>
      </c>
      <c r="N330" s="163">
        <v>1</v>
      </c>
      <c r="O330" s="163">
        <v>55.08</v>
      </c>
      <c r="Q330" s="278">
        <v>53.25</v>
      </c>
      <c r="R330" s="278"/>
      <c r="S330" s="163">
        <v>1.83</v>
      </c>
    </row>
    <row r="331" spans="1:19" ht="3" customHeight="1" x14ac:dyDescent="0.25"/>
    <row r="332" spans="1:19" ht="9.75" customHeight="1" x14ac:dyDescent="0.25">
      <c r="A332" s="275" t="s">
        <v>1453</v>
      </c>
      <c r="B332" s="275"/>
      <c r="C332" s="275"/>
      <c r="D332" s="276" t="s">
        <v>1452</v>
      </c>
      <c r="E332" s="276"/>
      <c r="F332" s="275" t="s">
        <v>1451</v>
      </c>
      <c r="G332" s="275"/>
      <c r="H332" s="164" t="s">
        <v>1434</v>
      </c>
      <c r="I332" s="277" t="s">
        <v>1433</v>
      </c>
      <c r="J332" s="277"/>
      <c r="K332" s="277" t="s">
        <v>160</v>
      </c>
      <c r="L332" s="277"/>
      <c r="M332" s="163">
        <v>20</v>
      </c>
      <c r="N332" s="163">
        <v>1</v>
      </c>
      <c r="O332" s="163">
        <v>191.12</v>
      </c>
      <c r="Q332" s="278">
        <v>181.56</v>
      </c>
      <c r="R332" s="278"/>
      <c r="S332" s="163">
        <v>9.56</v>
      </c>
    </row>
    <row r="333" spans="1:19" ht="3" customHeight="1" x14ac:dyDescent="0.25"/>
    <row r="334" spans="1:19" ht="9.75" customHeight="1" x14ac:dyDescent="0.25">
      <c r="A334" s="275" t="s">
        <v>1450</v>
      </c>
      <c r="B334" s="275"/>
      <c r="C334" s="275"/>
      <c r="D334" s="276" t="s">
        <v>1449</v>
      </c>
      <c r="E334" s="276"/>
      <c r="F334" s="275" t="s">
        <v>1448</v>
      </c>
      <c r="G334" s="275"/>
      <c r="H334" s="164" t="s">
        <v>1434</v>
      </c>
      <c r="I334" s="277" t="s">
        <v>1433</v>
      </c>
      <c r="J334" s="277"/>
      <c r="K334" s="277" t="s">
        <v>160</v>
      </c>
      <c r="L334" s="277"/>
      <c r="M334" s="163">
        <v>20</v>
      </c>
      <c r="N334" s="163">
        <v>1</v>
      </c>
      <c r="O334" s="163">
        <v>54.95</v>
      </c>
      <c r="Q334" s="278">
        <v>52.2</v>
      </c>
      <c r="R334" s="278"/>
      <c r="S334" s="163">
        <v>2.75</v>
      </c>
    </row>
    <row r="335" spans="1:19" ht="3" customHeight="1" x14ac:dyDescent="0.25"/>
    <row r="336" spans="1:19" ht="9.75" customHeight="1" x14ac:dyDescent="0.25">
      <c r="A336" s="275" t="s">
        <v>1447</v>
      </c>
      <c r="B336" s="275"/>
      <c r="C336" s="275"/>
      <c r="D336" s="276" t="s">
        <v>1446</v>
      </c>
      <c r="E336" s="276"/>
      <c r="F336" s="275" t="s">
        <v>1445</v>
      </c>
      <c r="G336" s="275"/>
      <c r="H336" s="164" t="s">
        <v>1434</v>
      </c>
      <c r="I336" s="277" t="s">
        <v>1433</v>
      </c>
      <c r="J336" s="277"/>
      <c r="K336" s="277" t="s">
        <v>160</v>
      </c>
      <c r="L336" s="277"/>
      <c r="M336" s="163">
        <v>20</v>
      </c>
      <c r="N336" s="163">
        <v>1</v>
      </c>
      <c r="O336" s="163">
        <v>118.25</v>
      </c>
      <c r="Q336" s="278">
        <v>112.34</v>
      </c>
      <c r="R336" s="278"/>
      <c r="S336" s="163">
        <v>5.91</v>
      </c>
    </row>
    <row r="337" spans="1:19" ht="3" customHeight="1" x14ac:dyDescent="0.25"/>
    <row r="338" spans="1:19" ht="9.75" customHeight="1" x14ac:dyDescent="0.25">
      <c r="A338" s="275" t="s">
        <v>1444</v>
      </c>
      <c r="B338" s="275"/>
      <c r="C338" s="275"/>
      <c r="D338" s="276" t="s">
        <v>231</v>
      </c>
      <c r="E338" s="276"/>
      <c r="F338" s="275" t="s">
        <v>230</v>
      </c>
      <c r="G338" s="275"/>
      <c r="H338" s="164" t="s">
        <v>1434</v>
      </c>
      <c r="I338" s="277" t="s">
        <v>1433</v>
      </c>
      <c r="J338" s="277"/>
      <c r="K338" s="277" t="s">
        <v>160</v>
      </c>
      <c r="L338" s="277"/>
      <c r="M338" s="163">
        <v>20</v>
      </c>
      <c r="N338" s="163">
        <v>1</v>
      </c>
      <c r="O338" s="163">
        <v>137.37</v>
      </c>
      <c r="Q338" s="278">
        <v>130.5</v>
      </c>
      <c r="R338" s="278"/>
      <c r="S338" s="163">
        <v>6.87</v>
      </c>
    </row>
    <row r="339" spans="1:19" ht="3" customHeight="1" x14ac:dyDescent="0.25"/>
    <row r="340" spans="1:19" ht="9.75" customHeight="1" x14ac:dyDescent="0.25">
      <c r="A340" s="275" t="s">
        <v>1443</v>
      </c>
      <c r="B340" s="275"/>
      <c r="C340" s="275"/>
      <c r="D340" s="276" t="s">
        <v>1442</v>
      </c>
      <c r="E340" s="276"/>
      <c r="F340" s="275" t="s">
        <v>1441</v>
      </c>
      <c r="G340" s="275"/>
      <c r="H340" s="164" t="s">
        <v>1434</v>
      </c>
      <c r="I340" s="277" t="s">
        <v>1433</v>
      </c>
      <c r="J340" s="277"/>
      <c r="K340" s="277" t="s">
        <v>160</v>
      </c>
      <c r="L340" s="277"/>
      <c r="M340" s="163">
        <v>20</v>
      </c>
      <c r="N340" s="163">
        <v>1</v>
      </c>
      <c r="O340" s="163">
        <v>38.22</v>
      </c>
      <c r="Q340" s="278">
        <v>36.31</v>
      </c>
      <c r="R340" s="278"/>
      <c r="S340" s="163">
        <v>1.9100000000000001</v>
      </c>
    </row>
    <row r="341" spans="1:19" ht="3" customHeight="1" x14ac:dyDescent="0.25"/>
    <row r="342" spans="1:19" ht="9.75" customHeight="1" x14ac:dyDescent="0.25">
      <c r="A342" s="275" t="s">
        <v>1440</v>
      </c>
      <c r="B342" s="275"/>
      <c r="C342" s="275"/>
      <c r="D342" s="276" t="s">
        <v>1439</v>
      </c>
      <c r="E342" s="276"/>
      <c r="F342" s="275" t="s">
        <v>1438</v>
      </c>
      <c r="G342" s="275"/>
      <c r="H342" s="164" t="s">
        <v>1434</v>
      </c>
      <c r="I342" s="277" t="s">
        <v>1433</v>
      </c>
      <c r="J342" s="277"/>
      <c r="K342" s="277" t="s">
        <v>160</v>
      </c>
      <c r="L342" s="277"/>
      <c r="M342" s="163">
        <v>20</v>
      </c>
      <c r="N342" s="163">
        <v>1</v>
      </c>
      <c r="O342" s="163">
        <v>119.45</v>
      </c>
      <c r="Q342" s="278">
        <v>113.48</v>
      </c>
      <c r="R342" s="278"/>
      <c r="S342" s="163">
        <v>5.97</v>
      </c>
    </row>
    <row r="343" spans="1:19" ht="3" customHeight="1" x14ac:dyDescent="0.25"/>
    <row r="344" spans="1:19" ht="9.75" customHeight="1" x14ac:dyDescent="0.25">
      <c r="A344" s="275" t="s">
        <v>1437</v>
      </c>
      <c r="B344" s="275"/>
      <c r="C344" s="275"/>
      <c r="D344" s="276" t="s">
        <v>1436</v>
      </c>
      <c r="E344" s="276"/>
      <c r="F344" s="275" t="s">
        <v>1435</v>
      </c>
      <c r="G344" s="275"/>
      <c r="H344" s="164" t="s">
        <v>1434</v>
      </c>
      <c r="I344" s="277" t="s">
        <v>1433</v>
      </c>
      <c r="J344" s="277"/>
      <c r="K344" s="277" t="s">
        <v>160</v>
      </c>
      <c r="L344" s="277"/>
      <c r="M344" s="163">
        <v>20</v>
      </c>
      <c r="N344" s="163">
        <v>1</v>
      </c>
      <c r="O344" s="163">
        <v>86</v>
      </c>
      <c r="Q344" s="278">
        <v>81.7</v>
      </c>
      <c r="R344" s="278"/>
      <c r="S344" s="163">
        <v>4.3</v>
      </c>
    </row>
    <row r="345" spans="1:19" ht="3" customHeight="1" x14ac:dyDescent="0.25"/>
    <row r="346" spans="1:19" ht="9.75" customHeight="1" x14ac:dyDescent="0.25">
      <c r="A346" s="275" t="s">
        <v>1432</v>
      </c>
      <c r="B346" s="275"/>
      <c r="C346" s="275"/>
      <c r="D346" s="276" t="s">
        <v>1427</v>
      </c>
      <c r="E346" s="276"/>
      <c r="F346" s="275" t="s">
        <v>1426</v>
      </c>
      <c r="G346" s="275"/>
      <c r="H346" s="164" t="s">
        <v>1425</v>
      </c>
      <c r="I346" s="277" t="s">
        <v>1394</v>
      </c>
      <c r="J346" s="277"/>
      <c r="K346" s="277" t="s">
        <v>160</v>
      </c>
      <c r="L346" s="277"/>
      <c r="M346" s="163">
        <v>20</v>
      </c>
      <c r="N346" s="163">
        <v>1</v>
      </c>
      <c r="O346" s="163">
        <v>27.87</v>
      </c>
      <c r="Q346" s="278">
        <v>26.01</v>
      </c>
      <c r="R346" s="278"/>
      <c r="S346" s="163">
        <v>1.86</v>
      </c>
    </row>
    <row r="347" spans="1:19" ht="3" customHeight="1" x14ac:dyDescent="0.25"/>
    <row r="348" spans="1:19" ht="9.75" customHeight="1" x14ac:dyDescent="0.25">
      <c r="A348" s="275" t="s">
        <v>1431</v>
      </c>
      <c r="B348" s="275"/>
      <c r="C348" s="275"/>
      <c r="D348" s="276" t="s">
        <v>1427</v>
      </c>
      <c r="E348" s="276"/>
      <c r="F348" s="275" t="s">
        <v>1426</v>
      </c>
      <c r="G348" s="275"/>
      <c r="H348" s="164" t="s">
        <v>1425</v>
      </c>
      <c r="I348" s="277" t="s">
        <v>1394</v>
      </c>
      <c r="J348" s="277"/>
      <c r="K348" s="277" t="s">
        <v>160</v>
      </c>
      <c r="L348" s="277"/>
      <c r="M348" s="163">
        <v>20</v>
      </c>
      <c r="N348" s="163">
        <v>1</v>
      </c>
      <c r="O348" s="163">
        <v>27.87</v>
      </c>
      <c r="Q348" s="278">
        <v>26.01</v>
      </c>
      <c r="R348" s="278"/>
      <c r="S348" s="163">
        <v>1.86</v>
      </c>
    </row>
    <row r="349" spans="1:19" ht="3" customHeight="1" x14ac:dyDescent="0.25"/>
    <row r="350" spans="1:19" ht="9.75" customHeight="1" x14ac:dyDescent="0.25">
      <c r="A350" s="275" t="s">
        <v>1430</v>
      </c>
      <c r="B350" s="275"/>
      <c r="C350" s="275"/>
      <c r="D350" s="276" t="s">
        <v>1427</v>
      </c>
      <c r="E350" s="276"/>
      <c r="F350" s="275" t="s">
        <v>1426</v>
      </c>
      <c r="G350" s="275"/>
      <c r="H350" s="164" t="s">
        <v>1425</v>
      </c>
      <c r="I350" s="277" t="s">
        <v>1394</v>
      </c>
      <c r="J350" s="277"/>
      <c r="K350" s="277" t="s">
        <v>160</v>
      </c>
      <c r="L350" s="277"/>
      <c r="M350" s="163">
        <v>20</v>
      </c>
      <c r="N350" s="163">
        <v>1</v>
      </c>
      <c r="O350" s="163">
        <v>39.020000000000003</v>
      </c>
      <c r="Q350" s="278">
        <v>36.42</v>
      </c>
      <c r="R350" s="278"/>
      <c r="S350" s="163">
        <v>2.6</v>
      </c>
    </row>
    <row r="351" spans="1:19" ht="3" customHeight="1" x14ac:dyDescent="0.25"/>
    <row r="352" spans="1:19" ht="9.75" customHeight="1" x14ac:dyDescent="0.25">
      <c r="A352" s="275" t="s">
        <v>1429</v>
      </c>
      <c r="B352" s="275"/>
      <c r="C352" s="275"/>
      <c r="D352" s="276" t="s">
        <v>1427</v>
      </c>
      <c r="E352" s="276"/>
      <c r="F352" s="275" t="s">
        <v>1426</v>
      </c>
      <c r="G352" s="275"/>
      <c r="H352" s="164" t="s">
        <v>1425</v>
      </c>
      <c r="I352" s="277" t="s">
        <v>1394</v>
      </c>
      <c r="J352" s="277"/>
      <c r="K352" s="277" t="s">
        <v>160</v>
      </c>
      <c r="L352" s="277"/>
      <c r="M352" s="163">
        <v>20</v>
      </c>
      <c r="N352" s="163">
        <v>1</v>
      </c>
      <c r="O352" s="163">
        <v>39.020000000000003</v>
      </c>
      <c r="Q352" s="278">
        <v>36.42</v>
      </c>
      <c r="R352" s="278"/>
      <c r="S352" s="163">
        <v>2.6</v>
      </c>
    </row>
    <row r="353" spans="1:19" ht="3" customHeight="1" x14ac:dyDescent="0.25"/>
    <row r="354" spans="1:19" ht="9.75" customHeight="1" x14ac:dyDescent="0.25">
      <c r="A354" s="275" t="s">
        <v>1428</v>
      </c>
      <c r="B354" s="275"/>
      <c r="C354" s="275"/>
      <c r="D354" s="276" t="s">
        <v>1427</v>
      </c>
      <c r="E354" s="276"/>
      <c r="F354" s="275" t="s">
        <v>1426</v>
      </c>
      <c r="G354" s="275"/>
      <c r="H354" s="164" t="s">
        <v>1425</v>
      </c>
      <c r="I354" s="277" t="s">
        <v>1394</v>
      </c>
      <c r="J354" s="277"/>
      <c r="K354" s="277" t="s">
        <v>160</v>
      </c>
      <c r="L354" s="277"/>
      <c r="M354" s="163">
        <v>20</v>
      </c>
      <c r="N354" s="163">
        <v>1</v>
      </c>
      <c r="O354" s="163">
        <v>39.020000000000003</v>
      </c>
      <c r="Q354" s="278">
        <v>36.42</v>
      </c>
      <c r="R354" s="278"/>
      <c r="S354" s="163">
        <v>2.6</v>
      </c>
    </row>
    <row r="355" spans="1:19" ht="3" customHeight="1" x14ac:dyDescent="0.25"/>
    <row r="356" spans="1:19" ht="9.75" customHeight="1" x14ac:dyDescent="0.25">
      <c r="A356" s="275" t="s">
        <v>1424</v>
      </c>
      <c r="B356" s="275"/>
      <c r="C356" s="275"/>
      <c r="D356" s="276" t="s">
        <v>1423</v>
      </c>
      <c r="E356" s="276"/>
      <c r="F356" s="275" t="s">
        <v>1422</v>
      </c>
      <c r="G356" s="275"/>
      <c r="H356" s="164" t="s">
        <v>1421</v>
      </c>
      <c r="I356" s="277" t="s">
        <v>181</v>
      </c>
      <c r="J356" s="277"/>
      <c r="K356" s="277" t="s">
        <v>160</v>
      </c>
      <c r="L356" s="277"/>
      <c r="M356" s="163">
        <v>20</v>
      </c>
      <c r="N356" s="163">
        <v>1</v>
      </c>
      <c r="O356" s="163">
        <v>66.2</v>
      </c>
      <c r="Q356" s="278">
        <v>63.99</v>
      </c>
      <c r="R356" s="278"/>
      <c r="S356" s="163">
        <v>2.21</v>
      </c>
    </row>
    <row r="357" spans="1:19" ht="3" customHeight="1" x14ac:dyDescent="0.25"/>
    <row r="358" spans="1:19" ht="9.75" customHeight="1" x14ac:dyDescent="0.25">
      <c r="A358" s="275" t="s">
        <v>1420</v>
      </c>
      <c r="B358" s="275"/>
      <c r="C358" s="275"/>
      <c r="D358" s="276" t="s">
        <v>1418</v>
      </c>
      <c r="E358" s="276"/>
      <c r="F358" s="275" t="s">
        <v>1417</v>
      </c>
      <c r="G358" s="275"/>
      <c r="H358" s="164" t="s">
        <v>1395</v>
      </c>
      <c r="I358" s="277" t="s">
        <v>1394</v>
      </c>
      <c r="J358" s="277"/>
      <c r="K358" s="277" t="s">
        <v>160</v>
      </c>
      <c r="L358" s="277"/>
      <c r="M358" s="163">
        <v>20</v>
      </c>
      <c r="N358" s="163">
        <v>1</v>
      </c>
      <c r="O358" s="163">
        <v>34.64</v>
      </c>
      <c r="Q358" s="278">
        <v>32.33</v>
      </c>
      <c r="R358" s="278"/>
      <c r="S358" s="163">
        <v>2.31</v>
      </c>
    </row>
    <row r="359" spans="1:19" ht="3" customHeight="1" x14ac:dyDescent="0.25"/>
    <row r="360" spans="1:19" ht="9.75" customHeight="1" x14ac:dyDescent="0.25">
      <c r="A360" s="275" t="s">
        <v>1419</v>
      </c>
      <c r="B360" s="275"/>
      <c r="C360" s="275"/>
      <c r="D360" s="276" t="s">
        <v>1418</v>
      </c>
      <c r="E360" s="276"/>
      <c r="F360" s="275" t="s">
        <v>1417</v>
      </c>
      <c r="G360" s="275"/>
      <c r="H360" s="164" t="s">
        <v>1395</v>
      </c>
      <c r="I360" s="277" t="s">
        <v>1394</v>
      </c>
      <c r="J360" s="277"/>
      <c r="K360" s="277" t="s">
        <v>160</v>
      </c>
      <c r="L360" s="277"/>
      <c r="M360" s="163">
        <v>20</v>
      </c>
      <c r="N360" s="163">
        <v>1</v>
      </c>
      <c r="O360" s="163">
        <v>34.64</v>
      </c>
      <c r="Q360" s="278">
        <v>32.33</v>
      </c>
      <c r="R360" s="278"/>
      <c r="S360" s="163">
        <v>2.31</v>
      </c>
    </row>
    <row r="361" spans="1:19" ht="3" customHeight="1" x14ac:dyDescent="0.25"/>
    <row r="362" spans="1:19" ht="9.75" customHeight="1" x14ac:dyDescent="0.25">
      <c r="A362" s="275" t="s">
        <v>1416</v>
      </c>
      <c r="B362" s="275"/>
      <c r="C362" s="275"/>
      <c r="D362" s="276" t="s">
        <v>1414</v>
      </c>
      <c r="E362" s="276"/>
      <c r="F362" s="275" t="s">
        <v>1413</v>
      </c>
      <c r="G362" s="275"/>
      <c r="H362" s="164" t="s">
        <v>1395</v>
      </c>
      <c r="I362" s="277" t="s">
        <v>1394</v>
      </c>
      <c r="J362" s="277"/>
      <c r="K362" s="277" t="s">
        <v>160</v>
      </c>
      <c r="L362" s="277"/>
      <c r="M362" s="163">
        <v>20</v>
      </c>
      <c r="N362" s="163">
        <v>1</v>
      </c>
      <c r="O362" s="163">
        <v>9.2900000000000009</v>
      </c>
      <c r="Q362" s="278">
        <v>8.67</v>
      </c>
      <c r="R362" s="278"/>
      <c r="S362" s="163">
        <v>0.62</v>
      </c>
    </row>
    <row r="363" spans="1:19" ht="3" customHeight="1" x14ac:dyDescent="0.25"/>
    <row r="364" spans="1:19" ht="9.75" customHeight="1" x14ac:dyDescent="0.25">
      <c r="A364" s="275" t="s">
        <v>1415</v>
      </c>
      <c r="B364" s="275"/>
      <c r="C364" s="275"/>
      <c r="D364" s="276" t="s">
        <v>1414</v>
      </c>
      <c r="E364" s="276"/>
      <c r="F364" s="275" t="s">
        <v>1413</v>
      </c>
      <c r="G364" s="275"/>
      <c r="H364" s="164" t="s">
        <v>1395</v>
      </c>
      <c r="I364" s="277" t="s">
        <v>1394</v>
      </c>
      <c r="J364" s="277"/>
      <c r="K364" s="277" t="s">
        <v>160</v>
      </c>
      <c r="L364" s="277"/>
      <c r="M364" s="163">
        <v>20</v>
      </c>
      <c r="N364" s="163">
        <v>1</v>
      </c>
      <c r="O364" s="163">
        <v>9.2900000000000009</v>
      </c>
      <c r="Q364" s="278">
        <v>8.67</v>
      </c>
      <c r="R364" s="278"/>
      <c r="S364" s="163">
        <v>0.62</v>
      </c>
    </row>
    <row r="365" spans="1:19" ht="3" customHeight="1" x14ac:dyDescent="0.25"/>
    <row r="366" spans="1:19" ht="9.75" customHeight="1" x14ac:dyDescent="0.25">
      <c r="A366" s="275" t="s">
        <v>1412</v>
      </c>
      <c r="B366" s="275"/>
      <c r="C366" s="275"/>
      <c r="D366" s="276" t="s">
        <v>1410</v>
      </c>
      <c r="E366" s="276"/>
      <c r="F366" s="275" t="s">
        <v>1409</v>
      </c>
      <c r="G366" s="275"/>
      <c r="H366" s="164" t="s">
        <v>1395</v>
      </c>
      <c r="I366" s="277" t="s">
        <v>1394</v>
      </c>
      <c r="J366" s="277"/>
      <c r="K366" s="277" t="s">
        <v>160</v>
      </c>
      <c r="L366" s="277"/>
      <c r="M366" s="163">
        <v>20</v>
      </c>
      <c r="N366" s="163">
        <v>1</v>
      </c>
      <c r="O366" s="163">
        <v>5.3100000000000005</v>
      </c>
      <c r="Q366" s="278">
        <v>4.95</v>
      </c>
      <c r="R366" s="278"/>
      <c r="S366" s="163">
        <v>0.36</v>
      </c>
    </row>
    <row r="367" spans="1:19" ht="3" customHeight="1" x14ac:dyDescent="0.25"/>
    <row r="368" spans="1:19" ht="9.75" customHeight="1" x14ac:dyDescent="0.25">
      <c r="A368" s="275" t="s">
        <v>1411</v>
      </c>
      <c r="B368" s="275"/>
      <c r="C368" s="275"/>
      <c r="D368" s="276" t="s">
        <v>1410</v>
      </c>
      <c r="E368" s="276"/>
      <c r="F368" s="275" t="s">
        <v>1409</v>
      </c>
      <c r="G368" s="275"/>
      <c r="H368" s="164" t="s">
        <v>1395</v>
      </c>
      <c r="I368" s="277" t="s">
        <v>1394</v>
      </c>
      <c r="J368" s="277"/>
      <c r="K368" s="277" t="s">
        <v>160</v>
      </c>
      <c r="L368" s="277"/>
      <c r="M368" s="163">
        <v>20</v>
      </c>
      <c r="N368" s="163">
        <v>1</v>
      </c>
      <c r="O368" s="163">
        <v>5.3100000000000005</v>
      </c>
      <c r="Q368" s="278">
        <v>4.95</v>
      </c>
      <c r="R368" s="278"/>
      <c r="S368" s="163">
        <v>0.36</v>
      </c>
    </row>
    <row r="369" spans="1:19" ht="3" customHeight="1" x14ac:dyDescent="0.25"/>
    <row r="370" spans="1:19" ht="9.75" customHeight="1" x14ac:dyDescent="0.25">
      <c r="A370" s="275" t="s">
        <v>1408</v>
      </c>
      <c r="B370" s="275"/>
      <c r="C370" s="275"/>
      <c r="D370" s="276" t="s">
        <v>1406</v>
      </c>
      <c r="E370" s="276"/>
      <c r="F370" s="275" t="s">
        <v>1405</v>
      </c>
      <c r="G370" s="275"/>
      <c r="H370" s="164" t="s">
        <v>1395</v>
      </c>
      <c r="I370" s="277" t="s">
        <v>1394</v>
      </c>
      <c r="J370" s="277"/>
      <c r="K370" s="277" t="s">
        <v>160</v>
      </c>
      <c r="L370" s="277"/>
      <c r="M370" s="163">
        <v>20</v>
      </c>
      <c r="N370" s="163">
        <v>1</v>
      </c>
      <c r="O370" s="163">
        <v>6.6400000000000006</v>
      </c>
      <c r="Q370" s="278">
        <v>6.2</v>
      </c>
      <c r="R370" s="278"/>
      <c r="S370" s="163">
        <v>0.44</v>
      </c>
    </row>
    <row r="371" spans="1:19" ht="3" customHeight="1" x14ac:dyDescent="0.25"/>
    <row r="372" spans="1:19" ht="9.75" customHeight="1" x14ac:dyDescent="0.25">
      <c r="A372" s="275" t="s">
        <v>1407</v>
      </c>
      <c r="B372" s="275"/>
      <c r="C372" s="275"/>
      <c r="D372" s="276" t="s">
        <v>1406</v>
      </c>
      <c r="E372" s="276"/>
      <c r="F372" s="275" t="s">
        <v>1405</v>
      </c>
      <c r="G372" s="275"/>
      <c r="H372" s="164" t="s">
        <v>1395</v>
      </c>
      <c r="I372" s="277" t="s">
        <v>1394</v>
      </c>
      <c r="J372" s="277"/>
      <c r="K372" s="277" t="s">
        <v>160</v>
      </c>
      <c r="L372" s="277"/>
      <c r="M372" s="163">
        <v>20</v>
      </c>
      <c r="N372" s="163">
        <v>1</v>
      </c>
      <c r="O372" s="163">
        <v>6.6400000000000006</v>
      </c>
      <c r="Q372" s="278">
        <v>6.2</v>
      </c>
      <c r="R372" s="278"/>
      <c r="S372" s="163">
        <v>0.44</v>
      </c>
    </row>
    <row r="373" spans="1:19" ht="9.75" customHeight="1" x14ac:dyDescent="0.25">
      <c r="A373" s="275" t="s">
        <v>1404</v>
      </c>
      <c r="B373" s="275"/>
      <c r="C373" s="275"/>
      <c r="D373" s="276" t="s">
        <v>1403</v>
      </c>
      <c r="E373" s="276"/>
      <c r="F373" s="275" t="s">
        <v>1402</v>
      </c>
      <c r="G373" s="275"/>
      <c r="H373" s="164" t="s">
        <v>1395</v>
      </c>
      <c r="I373" s="277" t="s">
        <v>1394</v>
      </c>
      <c r="J373" s="277"/>
      <c r="K373" s="277" t="s">
        <v>160</v>
      </c>
      <c r="L373" s="277"/>
      <c r="M373" s="163">
        <v>20</v>
      </c>
      <c r="N373" s="163">
        <v>1</v>
      </c>
      <c r="O373" s="163">
        <v>6.6400000000000006</v>
      </c>
      <c r="Q373" s="278">
        <v>6.2</v>
      </c>
      <c r="R373" s="278"/>
      <c r="S373" s="163">
        <v>0.44</v>
      </c>
    </row>
    <row r="374" spans="1:19" ht="3" customHeight="1" x14ac:dyDescent="0.25"/>
    <row r="375" spans="1:19" ht="9.75" customHeight="1" x14ac:dyDescent="0.25">
      <c r="A375" s="275" t="s">
        <v>1401</v>
      </c>
      <c r="B375" s="275"/>
      <c r="C375" s="275"/>
      <c r="D375" s="276" t="s">
        <v>1400</v>
      </c>
      <c r="E375" s="276"/>
      <c r="F375" s="275" t="s">
        <v>1399</v>
      </c>
      <c r="G375" s="275"/>
      <c r="H375" s="164" t="s">
        <v>1395</v>
      </c>
      <c r="I375" s="277" t="s">
        <v>1394</v>
      </c>
      <c r="J375" s="277"/>
      <c r="K375" s="277" t="s">
        <v>160</v>
      </c>
      <c r="L375" s="277"/>
      <c r="M375" s="163">
        <v>20</v>
      </c>
      <c r="N375" s="163">
        <v>1</v>
      </c>
      <c r="O375" s="163">
        <v>6.6400000000000006</v>
      </c>
      <c r="Q375" s="278">
        <v>6.2</v>
      </c>
      <c r="R375" s="278"/>
      <c r="S375" s="163">
        <v>0.44</v>
      </c>
    </row>
    <row r="376" spans="1:19" ht="3" customHeight="1" x14ac:dyDescent="0.25"/>
    <row r="377" spans="1:19" ht="9.75" customHeight="1" x14ac:dyDescent="0.25">
      <c r="A377" s="275" t="s">
        <v>1398</v>
      </c>
      <c r="B377" s="275"/>
      <c r="C377" s="275"/>
      <c r="D377" s="276" t="s">
        <v>1397</v>
      </c>
      <c r="E377" s="276"/>
      <c r="F377" s="275" t="s">
        <v>1396</v>
      </c>
      <c r="G377" s="275"/>
      <c r="H377" s="164" t="s">
        <v>1395</v>
      </c>
      <c r="I377" s="277" t="s">
        <v>1394</v>
      </c>
      <c r="J377" s="277"/>
      <c r="K377" s="277" t="s">
        <v>160</v>
      </c>
      <c r="L377" s="277"/>
      <c r="M377" s="163">
        <v>20</v>
      </c>
      <c r="N377" s="163">
        <v>1</v>
      </c>
      <c r="O377" s="163">
        <v>13.27</v>
      </c>
      <c r="Q377" s="278">
        <v>12.38</v>
      </c>
      <c r="R377" s="278"/>
      <c r="S377" s="163">
        <v>0.89</v>
      </c>
    </row>
    <row r="378" spans="1:19" ht="3" customHeight="1" x14ac:dyDescent="0.25"/>
    <row r="379" spans="1:19" ht="9.75" customHeight="1" x14ac:dyDescent="0.25">
      <c r="A379" s="275" t="s">
        <v>1393</v>
      </c>
      <c r="B379" s="275"/>
      <c r="C379" s="275"/>
      <c r="D379" s="276" t="s">
        <v>1392</v>
      </c>
      <c r="E379" s="276"/>
      <c r="F379" s="275" t="s">
        <v>1391</v>
      </c>
      <c r="G379" s="275"/>
      <c r="H379" s="164" t="s">
        <v>1378</v>
      </c>
      <c r="I379" s="277" t="s">
        <v>1377</v>
      </c>
      <c r="J379" s="277"/>
      <c r="K379" s="277" t="s">
        <v>160</v>
      </c>
      <c r="L379" s="277"/>
      <c r="M379" s="163">
        <v>20</v>
      </c>
      <c r="N379" s="163">
        <v>1</v>
      </c>
      <c r="O379" s="163">
        <v>51.36</v>
      </c>
      <c r="Q379" s="278">
        <v>47.08</v>
      </c>
      <c r="R379" s="278"/>
      <c r="S379" s="163">
        <v>4.28</v>
      </c>
    </row>
    <row r="380" spans="1:19" ht="3" customHeight="1" x14ac:dyDescent="0.25"/>
    <row r="381" spans="1:19" ht="9.75" customHeight="1" x14ac:dyDescent="0.25">
      <c r="A381" s="275" t="s">
        <v>1390</v>
      </c>
      <c r="B381" s="275"/>
      <c r="C381" s="275"/>
      <c r="D381" s="276" t="s">
        <v>1389</v>
      </c>
      <c r="E381" s="276"/>
      <c r="F381" s="275" t="s">
        <v>1388</v>
      </c>
      <c r="G381" s="275"/>
      <c r="H381" s="164" t="s">
        <v>1378</v>
      </c>
      <c r="I381" s="277" t="s">
        <v>1377</v>
      </c>
      <c r="J381" s="277"/>
      <c r="K381" s="277" t="s">
        <v>160</v>
      </c>
      <c r="L381" s="277"/>
      <c r="M381" s="163">
        <v>20</v>
      </c>
      <c r="N381" s="163">
        <v>1</v>
      </c>
      <c r="O381" s="163">
        <v>58.53</v>
      </c>
      <c r="Q381" s="278">
        <v>53.660000000000004</v>
      </c>
      <c r="R381" s="278"/>
      <c r="S381" s="163">
        <v>4.87</v>
      </c>
    </row>
    <row r="382" spans="1:19" ht="3" customHeight="1" x14ac:dyDescent="0.25"/>
    <row r="383" spans="1:19" ht="9.75" customHeight="1" x14ac:dyDescent="0.25">
      <c r="A383" s="275" t="s">
        <v>1387</v>
      </c>
      <c r="B383" s="275"/>
      <c r="C383" s="275"/>
      <c r="D383" s="276" t="s">
        <v>1386</v>
      </c>
      <c r="E383" s="276"/>
      <c r="F383" s="275" t="s">
        <v>1385</v>
      </c>
      <c r="G383" s="275"/>
      <c r="H383" s="164" t="s">
        <v>1378</v>
      </c>
      <c r="I383" s="277" t="s">
        <v>1377</v>
      </c>
      <c r="J383" s="277"/>
      <c r="K383" s="277" t="s">
        <v>160</v>
      </c>
      <c r="L383" s="277"/>
      <c r="M383" s="163">
        <v>20</v>
      </c>
      <c r="N383" s="163">
        <v>1</v>
      </c>
      <c r="O383" s="163">
        <v>34.64</v>
      </c>
      <c r="Q383" s="278">
        <v>31.76</v>
      </c>
      <c r="R383" s="278"/>
      <c r="S383" s="163">
        <v>2.88</v>
      </c>
    </row>
    <row r="384" spans="1:19" ht="3" customHeight="1" x14ac:dyDescent="0.25"/>
    <row r="385" spans="1:19" ht="9.75" customHeight="1" x14ac:dyDescent="0.25">
      <c r="A385" s="275" t="s">
        <v>1384</v>
      </c>
      <c r="B385" s="275"/>
      <c r="C385" s="275"/>
      <c r="D385" s="276" t="s">
        <v>1383</v>
      </c>
      <c r="E385" s="276"/>
      <c r="F385" s="275" t="s">
        <v>1382</v>
      </c>
      <c r="G385" s="275"/>
      <c r="H385" s="164" t="s">
        <v>1378</v>
      </c>
      <c r="I385" s="277" t="s">
        <v>1377</v>
      </c>
      <c r="J385" s="277"/>
      <c r="K385" s="277" t="s">
        <v>160</v>
      </c>
      <c r="L385" s="277"/>
      <c r="M385" s="163">
        <v>20</v>
      </c>
      <c r="N385" s="163">
        <v>1</v>
      </c>
      <c r="O385" s="163">
        <v>35.840000000000003</v>
      </c>
      <c r="Q385" s="278">
        <v>32.85</v>
      </c>
      <c r="R385" s="278"/>
      <c r="S385" s="163">
        <v>2.99</v>
      </c>
    </row>
    <row r="386" spans="1:19" ht="3" customHeight="1" x14ac:dyDescent="0.25"/>
    <row r="387" spans="1:19" ht="9.75" customHeight="1" x14ac:dyDescent="0.25">
      <c r="A387" s="275" t="s">
        <v>1381</v>
      </c>
      <c r="B387" s="275"/>
      <c r="C387" s="275"/>
      <c r="D387" s="276" t="s">
        <v>1380</v>
      </c>
      <c r="E387" s="276"/>
      <c r="F387" s="275" t="s">
        <v>1379</v>
      </c>
      <c r="G387" s="275"/>
      <c r="H387" s="164" t="s">
        <v>1378</v>
      </c>
      <c r="I387" s="277" t="s">
        <v>1377</v>
      </c>
      <c r="J387" s="277"/>
      <c r="K387" s="277" t="s">
        <v>160</v>
      </c>
      <c r="L387" s="277"/>
      <c r="M387" s="163">
        <v>20</v>
      </c>
      <c r="N387" s="163">
        <v>1</v>
      </c>
      <c r="O387" s="163">
        <v>65.7</v>
      </c>
      <c r="Q387" s="278">
        <v>60.22</v>
      </c>
      <c r="R387" s="278"/>
      <c r="S387" s="163">
        <v>5.48</v>
      </c>
    </row>
    <row r="388" spans="1:19" ht="3" customHeight="1" x14ac:dyDescent="0.25"/>
    <row r="389" spans="1:19" ht="9.75" customHeight="1" x14ac:dyDescent="0.25">
      <c r="A389" s="275" t="s">
        <v>1376</v>
      </c>
      <c r="B389" s="275"/>
      <c r="C389" s="275"/>
      <c r="D389" s="276" t="s">
        <v>1375</v>
      </c>
      <c r="E389" s="276"/>
      <c r="F389" s="275" t="s">
        <v>1374</v>
      </c>
      <c r="G389" s="275"/>
      <c r="H389" s="164" t="s">
        <v>1373</v>
      </c>
      <c r="I389" s="277" t="s">
        <v>1356</v>
      </c>
      <c r="J389" s="277"/>
      <c r="K389" s="277" t="s">
        <v>160</v>
      </c>
      <c r="L389" s="277"/>
      <c r="M389" s="163">
        <v>20</v>
      </c>
      <c r="N389" s="163">
        <v>1</v>
      </c>
      <c r="O389" s="163">
        <v>238.9</v>
      </c>
      <c r="Q389" s="278">
        <v>215.01</v>
      </c>
      <c r="R389" s="278"/>
      <c r="S389" s="163">
        <v>23.89</v>
      </c>
    </row>
    <row r="390" spans="1:19" ht="3" customHeight="1" x14ac:dyDescent="0.25"/>
    <row r="391" spans="1:19" ht="9.75" customHeight="1" x14ac:dyDescent="0.25">
      <c r="A391" s="275" t="s">
        <v>1372</v>
      </c>
      <c r="B391" s="275"/>
      <c r="C391" s="275"/>
      <c r="D391" s="276" t="s">
        <v>1370</v>
      </c>
      <c r="E391" s="276"/>
      <c r="F391" s="275" t="s">
        <v>1369</v>
      </c>
      <c r="G391" s="275"/>
      <c r="H391" s="164" t="s">
        <v>1357</v>
      </c>
      <c r="I391" s="277" t="s">
        <v>1356</v>
      </c>
      <c r="J391" s="277"/>
      <c r="K391" s="277" t="s">
        <v>160</v>
      </c>
      <c r="L391" s="277"/>
      <c r="M391" s="163">
        <v>20</v>
      </c>
      <c r="N391" s="163">
        <v>1</v>
      </c>
      <c r="O391" s="163">
        <v>35.119999999999997</v>
      </c>
      <c r="Q391" s="278">
        <v>31.6</v>
      </c>
      <c r="R391" s="278"/>
      <c r="S391" s="163">
        <v>3.52</v>
      </c>
    </row>
    <row r="392" spans="1:19" ht="3" customHeight="1" x14ac:dyDescent="0.25"/>
    <row r="393" spans="1:19" ht="9.75" customHeight="1" x14ac:dyDescent="0.25">
      <c r="A393" s="275" t="s">
        <v>1371</v>
      </c>
      <c r="B393" s="275"/>
      <c r="C393" s="275"/>
      <c r="D393" s="276" t="s">
        <v>1370</v>
      </c>
      <c r="E393" s="276"/>
      <c r="F393" s="275" t="s">
        <v>1369</v>
      </c>
      <c r="G393" s="275"/>
      <c r="H393" s="164" t="s">
        <v>1357</v>
      </c>
      <c r="I393" s="277" t="s">
        <v>1356</v>
      </c>
      <c r="J393" s="277"/>
      <c r="K393" s="277" t="s">
        <v>160</v>
      </c>
      <c r="L393" s="277"/>
      <c r="M393" s="163">
        <v>20</v>
      </c>
      <c r="N393" s="163">
        <v>1</v>
      </c>
      <c r="O393" s="163">
        <v>35.119999999999997</v>
      </c>
      <c r="Q393" s="278">
        <v>31.6</v>
      </c>
      <c r="R393" s="278"/>
      <c r="S393" s="163">
        <v>3.52</v>
      </c>
    </row>
    <row r="394" spans="1:19" ht="3" customHeight="1" x14ac:dyDescent="0.25"/>
    <row r="395" spans="1:19" ht="9.75" customHeight="1" x14ac:dyDescent="0.25">
      <c r="A395" s="275" t="s">
        <v>1368</v>
      </c>
      <c r="B395" s="275"/>
      <c r="C395" s="275"/>
      <c r="D395" s="276" t="s">
        <v>1365</v>
      </c>
      <c r="E395" s="276"/>
      <c r="F395" s="275" t="s">
        <v>1364</v>
      </c>
      <c r="G395" s="275"/>
      <c r="H395" s="164" t="s">
        <v>1357</v>
      </c>
      <c r="I395" s="277" t="s">
        <v>1356</v>
      </c>
      <c r="J395" s="277"/>
      <c r="K395" s="277" t="s">
        <v>160</v>
      </c>
      <c r="L395" s="277"/>
      <c r="M395" s="163">
        <v>20</v>
      </c>
      <c r="N395" s="163">
        <v>1</v>
      </c>
      <c r="O395" s="163">
        <v>14.6</v>
      </c>
      <c r="Q395" s="278">
        <v>13.14</v>
      </c>
      <c r="R395" s="278"/>
      <c r="S395" s="163">
        <v>1.46</v>
      </c>
    </row>
    <row r="396" spans="1:19" ht="3" customHeight="1" x14ac:dyDescent="0.25"/>
    <row r="397" spans="1:19" ht="9.75" customHeight="1" x14ac:dyDescent="0.25">
      <c r="A397" s="275" t="s">
        <v>1367</v>
      </c>
      <c r="B397" s="275"/>
      <c r="C397" s="275"/>
      <c r="D397" s="276" t="s">
        <v>1365</v>
      </c>
      <c r="E397" s="276"/>
      <c r="F397" s="275" t="s">
        <v>1364</v>
      </c>
      <c r="G397" s="275"/>
      <c r="H397" s="164" t="s">
        <v>1357</v>
      </c>
      <c r="I397" s="277" t="s">
        <v>1356</v>
      </c>
      <c r="J397" s="277"/>
      <c r="K397" s="277" t="s">
        <v>160</v>
      </c>
      <c r="L397" s="277"/>
      <c r="M397" s="163">
        <v>20</v>
      </c>
      <c r="N397" s="163">
        <v>1</v>
      </c>
      <c r="O397" s="163">
        <v>14.6</v>
      </c>
      <c r="Q397" s="278">
        <v>13.14</v>
      </c>
      <c r="R397" s="278"/>
      <c r="S397" s="163">
        <v>1.46</v>
      </c>
    </row>
    <row r="398" spans="1:19" ht="3" customHeight="1" x14ac:dyDescent="0.25"/>
    <row r="399" spans="1:19" ht="9.75" customHeight="1" x14ac:dyDescent="0.25">
      <c r="A399" s="275" t="s">
        <v>1366</v>
      </c>
      <c r="B399" s="275"/>
      <c r="C399" s="275"/>
      <c r="D399" s="276" t="s">
        <v>1365</v>
      </c>
      <c r="E399" s="276"/>
      <c r="F399" s="275" t="s">
        <v>1364</v>
      </c>
      <c r="G399" s="275"/>
      <c r="H399" s="164" t="s">
        <v>1357</v>
      </c>
      <c r="I399" s="277" t="s">
        <v>1356</v>
      </c>
      <c r="J399" s="277"/>
      <c r="K399" s="277" t="s">
        <v>160</v>
      </c>
      <c r="L399" s="277"/>
      <c r="M399" s="163">
        <v>20</v>
      </c>
      <c r="N399" s="163">
        <v>1</v>
      </c>
      <c r="O399" s="163">
        <v>14.6</v>
      </c>
      <c r="Q399" s="278">
        <v>13.14</v>
      </c>
      <c r="R399" s="278"/>
      <c r="S399" s="163">
        <v>1.46</v>
      </c>
    </row>
    <row r="400" spans="1:19" ht="3" customHeight="1" x14ac:dyDescent="0.25"/>
    <row r="401" spans="1:19" ht="9.75" customHeight="1" x14ac:dyDescent="0.25">
      <c r="A401" s="275" t="s">
        <v>1363</v>
      </c>
      <c r="B401" s="275"/>
      <c r="C401" s="275"/>
      <c r="D401" s="276" t="s">
        <v>1362</v>
      </c>
      <c r="E401" s="276"/>
      <c r="F401" s="275" t="s">
        <v>1361</v>
      </c>
      <c r="G401" s="275"/>
      <c r="H401" s="164" t="s">
        <v>1357</v>
      </c>
      <c r="I401" s="277" t="s">
        <v>1356</v>
      </c>
      <c r="J401" s="277"/>
      <c r="K401" s="277" t="s">
        <v>160</v>
      </c>
      <c r="L401" s="277"/>
      <c r="M401" s="163">
        <v>20</v>
      </c>
      <c r="N401" s="163">
        <v>1</v>
      </c>
      <c r="O401" s="163">
        <v>37.160000000000004</v>
      </c>
      <c r="Q401" s="278">
        <v>33.44</v>
      </c>
      <c r="R401" s="278"/>
      <c r="S401" s="163">
        <v>3.72</v>
      </c>
    </row>
    <row r="402" spans="1:19" ht="3" customHeight="1" x14ac:dyDescent="0.25"/>
    <row r="403" spans="1:19" ht="9.75" customHeight="1" x14ac:dyDescent="0.25">
      <c r="A403" s="275" t="s">
        <v>1360</v>
      </c>
      <c r="B403" s="275"/>
      <c r="C403" s="275"/>
      <c r="D403" s="276" t="s">
        <v>1359</v>
      </c>
      <c r="E403" s="276"/>
      <c r="F403" s="275" t="s">
        <v>1358</v>
      </c>
      <c r="G403" s="275"/>
      <c r="H403" s="164" t="s">
        <v>1357</v>
      </c>
      <c r="I403" s="277" t="s">
        <v>1356</v>
      </c>
      <c r="J403" s="277"/>
      <c r="K403" s="277" t="s">
        <v>160</v>
      </c>
      <c r="L403" s="277"/>
      <c r="M403" s="163">
        <v>20</v>
      </c>
      <c r="N403" s="163">
        <v>1</v>
      </c>
      <c r="O403" s="163">
        <v>18.580000000000002</v>
      </c>
      <c r="Q403" s="278">
        <v>16.73</v>
      </c>
      <c r="R403" s="278"/>
      <c r="S403" s="163">
        <v>1.85</v>
      </c>
    </row>
    <row r="404" spans="1:19" ht="3" customHeight="1" x14ac:dyDescent="0.25"/>
    <row r="405" spans="1:19" ht="9.75" customHeight="1" x14ac:dyDescent="0.25">
      <c r="A405" s="275" t="s">
        <v>1355</v>
      </c>
      <c r="B405" s="275"/>
      <c r="C405" s="275"/>
      <c r="D405" s="276" t="s">
        <v>1354</v>
      </c>
      <c r="E405" s="276"/>
      <c r="F405" s="275" t="s">
        <v>1353</v>
      </c>
      <c r="G405" s="275"/>
      <c r="H405" s="164" t="s">
        <v>1328</v>
      </c>
      <c r="I405" s="277" t="s">
        <v>1310</v>
      </c>
      <c r="J405" s="277"/>
      <c r="K405" s="277" t="s">
        <v>160</v>
      </c>
      <c r="L405" s="277"/>
      <c r="M405" s="163">
        <v>20</v>
      </c>
      <c r="N405" s="163">
        <v>1</v>
      </c>
      <c r="O405" s="163">
        <v>119.45</v>
      </c>
      <c r="Q405" s="278">
        <v>101.53</v>
      </c>
      <c r="R405" s="278"/>
      <c r="S405" s="163">
        <v>17.920000000000002</v>
      </c>
    </row>
    <row r="406" spans="1:19" ht="3" customHeight="1" x14ac:dyDescent="0.25"/>
    <row r="407" spans="1:19" ht="9.75" customHeight="1" x14ac:dyDescent="0.25">
      <c r="A407" s="275" t="s">
        <v>1352</v>
      </c>
      <c r="B407" s="275"/>
      <c r="C407" s="275"/>
      <c r="D407" s="276" t="s">
        <v>1351</v>
      </c>
      <c r="E407" s="276"/>
      <c r="F407" s="275" t="s">
        <v>1350</v>
      </c>
      <c r="G407" s="275"/>
      <c r="H407" s="164" t="s">
        <v>1328</v>
      </c>
      <c r="I407" s="277" t="s">
        <v>1310</v>
      </c>
      <c r="J407" s="277"/>
      <c r="K407" s="277" t="s">
        <v>160</v>
      </c>
      <c r="L407" s="277"/>
      <c r="M407" s="163">
        <v>20</v>
      </c>
      <c r="N407" s="163">
        <v>1</v>
      </c>
      <c r="O407" s="163">
        <v>91.98</v>
      </c>
      <c r="Q407" s="278">
        <v>78.180000000000007</v>
      </c>
      <c r="R407" s="278"/>
      <c r="S407" s="163">
        <v>13.8</v>
      </c>
    </row>
    <row r="408" spans="1:19" ht="3" customHeight="1" x14ac:dyDescent="0.25"/>
    <row r="409" spans="1:19" ht="9.75" customHeight="1" x14ac:dyDescent="0.25">
      <c r="A409" s="275" t="s">
        <v>1349</v>
      </c>
      <c r="B409" s="275"/>
      <c r="C409" s="275"/>
      <c r="D409" s="276" t="s">
        <v>1348</v>
      </c>
      <c r="E409" s="276"/>
      <c r="F409" s="275" t="s">
        <v>1347</v>
      </c>
      <c r="G409" s="275"/>
      <c r="H409" s="164" t="s">
        <v>1328</v>
      </c>
      <c r="I409" s="277" t="s">
        <v>1310</v>
      </c>
      <c r="J409" s="277"/>
      <c r="K409" s="277" t="s">
        <v>160</v>
      </c>
      <c r="L409" s="277"/>
      <c r="M409" s="163">
        <v>20</v>
      </c>
      <c r="N409" s="163">
        <v>1</v>
      </c>
      <c r="O409" s="163">
        <v>102.73</v>
      </c>
      <c r="Q409" s="278">
        <v>87.320000000000007</v>
      </c>
      <c r="R409" s="278"/>
      <c r="S409" s="163">
        <v>15.41</v>
      </c>
    </row>
    <row r="410" spans="1:19" ht="3" customHeight="1" x14ac:dyDescent="0.25"/>
    <row r="411" spans="1:19" ht="9.75" customHeight="1" x14ac:dyDescent="0.25">
      <c r="A411" s="275" t="s">
        <v>1346</v>
      </c>
      <c r="B411" s="275"/>
      <c r="C411" s="275"/>
      <c r="D411" s="276" t="s">
        <v>1345</v>
      </c>
      <c r="E411" s="276"/>
      <c r="F411" s="275" t="s">
        <v>1344</v>
      </c>
      <c r="G411" s="275"/>
      <c r="H411" s="164" t="s">
        <v>1328</v>
      </c>
      <c r="I411" s="277" t="s">
        <v>1310</v>
      </c>
      <c r="J411" s="277"/>
      <c r="K411" s="277" t="s">
        <v>160</v>
      </c>
      <c r="L411" s="277"/>
      <c r="M411" s="163">
        <v>20</v>
      </c>
      <c r="N411" s="163">
        <v>1</v>
      </c>
      <c r="O411" s="163">
        <v>124.23</v>
      </c>
      <c r="Q411" s="278">
        <v>105.60000000000001</v>
      </c>
      <c r="R411" s="278"/>
      <c r="S411" s="163">
        <v>18.63</v>
      </c>
    </row>
    <row r="412" spans="1:19" ht="3" customHeight="1" x14ac:dyDescent="0.25"/>
    <row r="413" spans="1:19" ht="9.75" customHeight="1" x14ac:dyDescent="0.25">
      <c r="A413" s="275" t="s">
        <v>1343</v>
      </c>
      <c r="B413" s="275"/>
      <c r="C413" s="275"/>
      <c r="D413" s="276" t="s">
        <v>1342</v>
      </c>
      <c r="E413" s="276"/>
      <c r="F413" s="275" t="s">
        <v>1341</v>
      </c>
      <c r="G413" s="275"/>
      <c r="H413" s="164" t="s">
        <v>1328</v>
      </c>
      <c r="I413" s="277" t="s">
        <v>1310</v>
      </c>
      <c r="J413" s="277"/>
      <c r="K413" s="277" t="s">
        <v>160</v>
      </c>
      <c r="L413" s="277"/>
      <c r="M413" s="163">
        <v>20</v>
      </c>
      <c r="N413" s="163">
        <v>1</v>
      </c>
      <c r="O413" s="163">
        <v>107.51</v>
      </c>
      <c r="Q413" s="278">
        <v>91.38</v>
      </c>
      <c r="R413" s="278"/>
      <c r="S413" s="163">
        <v>16.13</v>
      </c>
    </row>
    <row r="414" spans="1:19" ht="3" customHeight="1" x14ac:dyDescent="0.25"/>
    <row r="415" spans="1:19" ht="9.75" customHeight="1" x14ac:dyDescent="0.25">
      <c r="A415" s="275" t="s">
        <v>1340</v>
      </c>
      <c r="B415" s="275"/>
      <c r="C415" s="275"/>
      <c r="D415" s="276" t="s">
        <v>1339</v>
      </c>
      <c r="E415" s="276"/>
      <c r="F415" s="275" t="s">
        <v>1338</v>
      </c>
      <c r="G415" s="275"/>
      <c r="H415" s="164" t="s">
        <v>1328</v>
      </c>
      <c r="I415" s="277" t="s">
        <v>1310</v>
      </c>
      <c r="J415" s="277"/>
      <c r="K415" s="277" t="s">
        <v>160</v>
      </c>
      <c r="L415" s="277"/>
      <c r="M415" s="163">
        <v>20</v>
      </c>
      <c r="N415" s="163">
        <v>1</v>
      </c>
      <c r="O415" s="163">
        <v>154.09</v>
      </c>
      <c r="Q415" s="278">
        <v>130.97999999999999</v>
      </c>
      <c r="R415" s="278"/>
      <c r="S415" s="163">
        <v>23.11</v>
      </c>
    </row>
    <row r="416" spans="1:19" ht="3" customHeight="1" x14ac:dyDescent="0.25"/>
    <row r="417" spans="1:19" ht="9.75" customHeight="1" x14ac:dyDescent="0.25">
      <c r="A417" s="275" t="s">
        <v>1337</v>
      </c>
      <c r="B417" s="275"/>
      <c r="C417" s="275"/>
      <c r="D417" s="276" t="s">
        <v>1336</v>
      </c>
      <c r="E417" s="276"/>
      <c r="F417" s="275" t="s">
        <v>1335</v>
      </c>
      <c r="G417" s="275"/>
      <c r="H417" s="164" t="s">
        <v>1328</v>
      </c>
      <c r="I417" s="277" t="s">
        <v>1310</v>
      </c>
      <c r="J417" s="277"/>
      <c r="K417" s="277" t="s">
        <v>160</v>
      </c>
      <c r="L417" s="277"/>
      <c r="M417" s="163">
        <v>20</v>
      </c>
      <c r="N417" s="163">
        <v>1</v>
      </c>
      <c r="O417" s="163">
        <v>81.23</v>
      </c>
      <c r="Q417" s="278">
        <v>69.05</v>
      </c>
      <c r="R417" s="278"/>
      <c r="S417" s="163">
        <v>12.18</v>
      </c>
    </row>
    <row r="418" spans="1:19" ht="3" customHeight="1" x14ac:dyDescent="0.25"/>
    <row r="419" spans="1:19" ht="9.75" customHeight="1" x14ac:dyDescent="0.25">
      <c r="A419" s="275" t="s">
        <v>1334</v>
      </c>
      <c r="B419" s="275"/>
      <c r="C419" s="275"/>
      <c r="D419" s="276" t="s">
        <v>1333</v>
      </c>
      <c r="E419" s="276"/>
      <c r="F419" s="275" t="s">
        <v>1332</v>
      </c>
      <c r="G419" s="275"/>
      <c r="H419" s="164" t="s">
        <v>1328</v>
      </c>
      <c r="I419" s="277" t="s">
        <v>1310</v>
      </c>
      <c r="J419" s="277"/>
      <c r="K419" s="277" t="s">
        <v>160</v>
      </c>
      <c r="L419" s="277"/>
      <c r="M419" s="163">
        <v>20</v>
      </c>
      <c r="N419" s="163">
        <v>1</v>
      </c>
      <c r="O419" s="163">
        <v>139.76</v>
      </c>
      <c r="Q419" s="278">
        <v>118.79</v>
      </c>
      <c r="R419" s="278"/>
      <c r="S419" s="163">
        <v>20.97</v>
      </c>
    </row>
    <row r="420" spans="1:19" ht="3" customHeight="1" x14ac:dyDescent="0.25"/>
    <row r="421" spans="1:19" ht="9.75" customHeight="1" x14ac:dyDescent="0.25">
      <c r="A421" s="275" t="s">
        <v>1331</v>
      </c>
      <c r="B421" s="275"/>
      <c r="C421" s="275"/>
      <c r="D421" s="276" t="s">
        <v>1330</v>
      </c>
      <c r="E421" s="276"/>
      <c r="F421" s="275" t="s">
        <v>1329</v>
      </c>
      <c r="G421" s="275"/>
      <c r="H421" s="164" t="s">
        <v>1328</v>
      </c>
      <c r="I421" s="277" t="s">
        <v>1310</v>
      </c>
      <c r="J421" s="277"/>
      <c r="K421" s="277" t="s">
        <v>160</v>
      </c>
      <c r="L421" s="277"/>
      <c r="M421" s="163">
        <v>20</v>
      </c>
      <c r="N421" s="163">
        <v>1</v>
      </c>
      <c r="O421" s="163">
        <v>109.89</v>
      </c>
      <c r="Q421" s="278">
        <v>93.41</v>
      </c>
      <c r="R421" s="278"/>
      <c r="S421" s="163">
        <v>16.48</v>
      </c>
    </row>
    <row r="422" spans="1:19" ht="3" customHeight="1" x14ac:dyDescent="0.25"/>
    <row r="423" spans="1:19" ht="9.75" customHeight="1" x14ac:dyDescent="0.25">
      <c r="A423" s="275" t="s">
        <v>1327</v>
      </c>
      <c r="B423" s="275"/>
      <c r="C423" s="275"/>
      <c r="D423" s="276" t="s">
        <v>1326</v>
      </c>
      <c r="E423" s="276"/>
      <c r="F423" s="275" t="s">
        <v>1325</v>
      </c>
      <c r="G423" s="275"/>
      <c r="H423" s="164" t="s">
        <v>1324</v>
      </c>
      <c r="I423" s="277" t="s">
        <v>1310</v>
      </c>
      <c r="J423" s="277"/>
      <c r="K423" s="277" t="s">
        <v>160</v>
      </c>
      <c r="L423" s="277"/>
      <c r="M423" s="163">
        <v>20</v>
      </c>
      <c r="N423" s="163">
        <v>1</v>
      </c>
      <c r="O423" s="163">
        <v>33.450000000000003</v>
      </c>
      <c r="Q423" s="278">
        <v>28.43</v>
      </c>
      <c r="R423" s="278"/>
      <c r="S423" s="163">
        <v>5.0200000000000005</v>
      </c>
    </row>
    <row r="424" spans="1:19" ht="3" customHeight="1" x14ac:dyDescent="0.25"/>
    <row r="425" spans="1:19" ht="9.75" customHeight="1" x14ac:dyDescent="0.25">
      <c r="A425" s="275" t="s">
        <v>1323</v>
      </c>
      <c r="B425" s="275"/>
      <c r="C425" s="275"/>
      <c r="D425" s="276" t="s">
        <v>1313</v>
      </c>
      <c r="E425" s="276"/>
      <c r="F425" s="275" t="s">
        <v>1312</v>
      </c>
      <c r="G425" s="275"/>
      <c r="H425" s="164" t="s">
        <v>1311</v>
      </c>
      <c r="I425" s="277" t="s">
        <v>1310</v>
      </c>
      <c r="J425" s="277"/>
      <c r="K425" s="277" t="s">
        <v>160</v>
      </c>
      <c r="L425" s="277"/>
      <c r="M425" s="163">
        <v>20</v>
      </c>
      <c r="N425" s="163">
        <v>1</v>
      </c>
      <c r="O425" s="163">
        <v>14.81</v>
      </c>
      <c r="Q425" s="278">
        <v>12.59</v>
      </c>
      <c r="R425" s="278"/>
      <c r="S425" s="163">
        <v>2.2200000000000002</v>
      </c>
    </row>
    <row r="426" spans="1:19" ht="3" customHeight="1" x14ac:dyDescent="0.25"/>
    <row r="427" spans="1:19" ht="9.75" customHeight="1" x14ac:dyDescent="0.25">
      <c r="A427" s="275" t="s">
        <v>1322</v>
      </c>
      <c r="B427" s="275"/>
      <c r="C427" s="275"/>
      <c r="D427" s="276" t="s">
        <v>1313</v>
      </c>
      <c r="E427" s="276"/>
      <c r="F427" s="275" t="s">
        <v>1312</v>
      </c>
      <c r="G427" s="275"/>
      <c r="H427" s="164" t="s">
        <v>1311</v>
      </c>
      <c r="I427" s="277" t="s">
        <v>1310</v>
      </c>
      <c r="J427" s="277"/>
      <c r="K427" s="277" t="s">
        <v>160</v>
      </c>
      <c r="L427" s="277"/>
      <c r="M427" s="163">
        <v>20</v>
      </c>
      <c r="N427" s="163">
        <v>1</v>
      </c>
      <c r="O427" s="163">
        <v>14.81</v>
      </c>
      <c r="Q427" s="278">
        <v>12.59</v>
      </c>
      <c r="R427" s="278"/>
      <c r="S427" s="163">
        <v>2.2200000000000002</v>
      </c>
    </row>
    <row r="428" spans="1:19" ht="3" customHeight="1" x14ac:dyDescent="0.25"/>
    <row r="429" spans="1:19" ht="9.75" customHeight="1" x14ac:dyDescent="0.25">
      <c r="A429" s="275" t="s">
        <v>1321</v>
      </c>
      <c r="B429" s="275"/>
      <c r="C429" s="275"/>
      <c r="D429" s="276" t="s">
        <v>1313</v>
      </c>
      <c r="E429" s="276"/>
      <c r="F429" s="275" t="s">
        <v>1312</v>
      </c>
      <c r="G429" s="275"/>
      <c r="H429" s="164" t="s">
        <v>1311</v>
      </c>
      <c r="I429" s="277" t="s">
        <v>1310</v>
      </c>
      <c r="J429" s="277"/>
      <c r="K429" s="277" t="s">
        <v>160</v>
      </c>
      <c r="L429" s="277"/>
      <c r="M429" s="163">
        <v>20</v>
      </c>
      <c r="N429" s="163">
        <v>1</v>
      </c>
      <c r="O429" s="163">
        <v>14.81</v>
      </c>
      <c r="Q429" s="278">
        <v>12.59</v>
      </c>
      <c r="R429" s="278"/>
      <c r="S429" s="163">
        <v>2.2200000000000002</v>
      </c>
    </row>
    <row r="430" spans="1:19" ht="3" customHeight="1" x14ac:dyDescent="0.25"/>
    <row r="431" spans="1:19" ht="9.75" customHeight="1" x14ac:dyDescent="0.25">
      <c r="A431" s="275" t="s">
        <v>1320</v>
      </c>
      <c r="B431" s="275"/>
      <c r="C431" s="275"/>
      <c r="D431" s="276" t="s">
        <v>1313</v>
      </c>
      <c r="E431" s="276"/>
      <c r="F431" s="275" t="s">
        <v>1312</v>
      </c>
      <c r="G431" s="275"/>
      <c r="H431" s="164" t="s">
        <v>1311</v>
      </c>
      <c r="I431" s="277" t="s">
        <v>1310</v>
      </c>
      <c r="J431" s="277"/>
      <c r="K431" s="277" t="s">
        <v>160</v>
      </c>
      <c r="L431" s="277"/>
      <c r="M431" s="163">
        <v>20</v>
      </c>
      <c r="N431" s="163">
        <v>1</v>
      </c>
      <c r="O431" s="163">
        <v>14.81</v>
      </c>
      <c r="Q431" s="278">
        <v>12.59</v>
      </c>
      <c r="R431" s="278"/>
      <c r="S431" s="163">
        <v>2.2200000000000002</v>
      </c>
    </row>
    <row r="432" spans="1:19" ht="3" customHeight="1" x14ac:dyDescent="0.25"/>
    <row r="433" spans="1:19" ht="9.75" customHeight="1" x14ac:dyDescent="0.25">
      <c r="A433" s="275" t="s">
        <v>1319</v>
      </c>
      <c r="B433" s="275"/>
      <c r="C433" s="275"/>
      <c r="D433" s="276" t="s">
        <v>1313</v>
      </c>
      <c r="E433" s="276"/>
      <c r="F433" s="275" t="s">
        <v>1312</v>
      </c>
      <c r="G433" s="275"/>
      <c r="H433" s="164" t="s">
        <v>1311</v>
      </c>
      <c r="I433" s="277" t="s">
        <v>1310</v>
      </c>
      <c r="J433" s="277"/>
      <c r="K433" s="277" t="s">
        <v>160</v>
      </c>
      <c r="L433" s="277"/>
      <c r="M433" s="163">
        <v>20</v>
      </c>
      <c r="N433" s="163">
        <v>1</v>
      </c>
      <c r="O433" s="163">
        <v>14.81</v>
      </c>
      <c r="Q433" s="278">
        <v>12.59</v>
      </c>
      <c r="R433" s="278"/>
      <c r="S433" s="163">
        <v>2.2200000000000002</v>
      </c>
    </row>
    <row r="434" spans="1:19" ht="3" customHeight="1" x14ac:dyDescent="0.25"/>
    <row r="435" spans="1:19" ht="9.75" customHeight="1" x14ac:dyDescent="0.25">
      <c r="A435" s="275" t="s">
        <v>1318</v>
      </c>
      <c r="B435" s="275"/>
      <c r="C435" s="275"/>
      <c r="D435" s="276" t="s">
        <v>1313</v>
      </c>
      <c r="E435" s="276"/>
      <c r="F435" s="275" t="s">
        <v>1312</v>
      </c>
      <c r="G435" s="275"/>
      <c r="H435" s="164" t="s">
        <v>1311</v>
      </c>
      <c r="I435" s="277" t="s">
        <v>1310</v>
      </c>
      <c r="J435" s="277"/>
      <c r="K435" s="277" t="s">
        <v>160</v>
      </c>
      <c r="L435" s="277"/>
      <c r="M435" s="163">
        <v>20</v>
      </c>
      <c r="N435" s="163">
        <v>1</v>
      </c>
      <c r="O435" s="163">
        <v>14.81</v>
      </c>
      <c r="Q435" s="278">
        <v>12.59</v>
      </c>
      <c r="R435" s="278"/>
      <c r="S435" s="163">
        <v>2.2200000000000002</v>
      </c>
    </row>
    <row r="436" spans="1:19" ht="3" customHeight="1" x14ac:dyDescent="0.25"/>
    <row r="437" spans="1:19" ht="9.75" customHeight="1" x14ac:dyDescent="0.25">
      <c r="A437" s="275" t="s">
        <v>1317</v>
      </c>
      <c r="B437" s="275"/>
      <c r="C437" s="275"/>
      <c r="D437" s="276" t="s">
        <v>1313</v>
      </c>
      <c r="E437" s="276"/>
      <c r="F437" s="275" t="s">
        <v>1312</v>
      </c>
      <c r="G437" s="275"/>
      <c r="H437" s="164" t="s">
        <v>1311</v>
      </c>
      <c r="I437" s="277" t="s">
        <v>1310</v>
      </c>
      <c r="J437" s="277"/>
      <c r="K437" s="277" t="s">
        <v>160</v>
      </c>
      <c r="L437" s="277"/>
      <c r="M437" s="163">
        <v>20</v>
      </c>
      <c r="N437" s="163">
        <v>1</v>
      </c>
      <c r="O437" s="163">
        <v>14.81</v>
      </c>
      <c r="Q437" s="278">
        <v>12.59</v>
      </c>
      <c r="R437" s="278"/>
      <c r="S437" s="163">
        <v>2.2200000000000002</v>
      </c>
    </row>
    <row r="438" spans="1:19" ht="3" customHeight="1" x14ac:dyDescent="0.25"/>
    <row r="439" spans="1:19" ht="9.75" customHeight="1" x14ac:dyDescent="0.25">
      <c r="A439" s="275" t="s">
        <v>1316</v>
      </c>
      <c r="B439" s="275"/>
      <c r="C439" s="275"/>
      <c r="D439" s="276" t="s">
        <v>1313</v>
      </c>
      <c r="E439" s="276"/>
      <c r="F439" s="275" t="s">
        <v>1312</v>
      </c>
      <c r="G439" s="275"/>
      <c r="H439" s="164" t="s">
        <v>1311</v>
      </c>
      <c r="I439" s="277" t="s">
        <v>1310</v>
      </c>
      <c r="J439" s="277"/>
      <c r="K439" s="277" t="s">
        <v>160</v>
      </c>
      <c r="L439" s="277"/>
      <c r="M439" s="163">
        <v>20</v>
      </c>
      <c r="N439" s="163">
        <v>1</v>
      </c>
      <c r="O439" s="163">
        <v>14.81</v>
      </c>
      <c r="Q439" s="278">
        <v>12.59</v>
      </c>
      <c r="R439" s="278"/>
      <c r="S439" s="163">
        <v>2.2200000000000002</v>
      </c>
    </row>
    <row r="440" spans="1:19" ht="3" customHeight="1" x14ac:dyDescent="0.25"/>
    <row r="441" spans="1:19" ht="9.75" customHeight="1" x14ac:dyDescent="0.25">
      <c r="A441" s="275" t="s">
        <v>1315</v>
      </c>
      <c r="B441" s="275"/>
      <c r="C441" s="275"/>
      <c r="D441" s="276" t="s">
        <v>1313</v>
      </c>
      <c r="E441" s="276"/>
      <c r="F441" s="275" t="s">
        <v>1312</v>
      </c>
      <c r="G441" s="275"/>
      <c r="H441" s="164" t="s">
        <v>1311</v>
      </c>
      <c r="I441" s="277" t="s">
        <v>1310</v>
      </c>
      <c r="J441" s="277"/>
      <c r="K441" s="277" t="s">
        <v>160</v>
      </c>
      <c r="L441" s="277"/>
      <c r="M441" s="163">
        <v>20</v>
      </c>
      <c r="N441" s="163">
        <v>1</v>
      </c>
      <c r="O441" s="163">
        <v>14.81</v>
      </c>
      <c r="Q441" s="278">
        <v>12.59</v>
      </c>
      <c r="R441" s="278"/>
      <c r="S441" s="163">
        <v>2.2200000000000002</v>
      </c>
    </row>
    <row r="442" spans="1:19" ht="3" customHeight="1" x14ac:dyDescent="0.25"/>
    <row r="443" spans="1:19" ht="9.75" customHeight="1" x14ac:dyDescent="0.25">
      <c r="A443" s="275" t="s">
        <v>1314</v>
      </c>
      <c r="B443" s="275"/>
      <c r="C443" s="275"/>
      <c r="D443" s="276" t="s">
        <v>1313</v>
      </c>
      <c r="E443" s="276"/>
      <c r="F443" s="275" t="s">
        <v>1312</v>
      </c>
      <c r="G443" s="275"/>
      <c r="H443" s="164" t="s">
        <v>1311</v>
      </c>
      <c r="I443" s="277" t="s">
        <v>1310</v>
      </c>
      <c r="J443" s="277"/>
      <c r="K443" s="277" t="s">
        <v>160</v>
      </c>
      <c r="L443" s="277"/>
      <c r="M443" s="163">
        <v>20</v>
      </c>
      <c r="N443" s="163">
        <v>1</v>
      </c>
      <c r="O443" s="163">
        <v>14.81</v>
      </c>
      <c r="Q443" s="278">
        <v>12.59</v>
      </c>
      <c r="R443" s="278"/>
      <c r="S443" s="163">
        <v>2.2200000000000002</v>
      </c>
    </row>
    <row r="444" spans="1:19" ht="3" customHeight="1" x14ac:dyDescent="0.25"/>
    <row r="445" spans="1:19" ht="9.75" customHeight="1" x14ac:dyDescent="0.25">
      <c r="A445" s="275" t="s">
        <v>1309</v>
      </c>
      <c r="B445" s="275"/>
      <c r="C445" s="275"/>
      <c r="D445" s="276" t="s">
        <v>1279</v>
      </c>
      <c r="E445" s="276"/>
      <c r="F445" s="275" t="s">
        <v>1278</v>
      </c>
      <c r="G445" s="275"/>
      <c r="H445" s="164" t="s">
        <v>1267</v>
      </c>
      <c r="I445" s="277" t="s">
        <v>1216</v>
      </c>
      <c r="J445" s="277"/>
      <c r="K445" s="277" t="s">
        <v>160</v>
      </c>
      <c r="L445" s="277"/>
      <c r="M445" s="163">
        <v>20</v>
      </c>
      <c r="N445" s="163">
        <v>1</v>
      </c>
      <c r="O445" s="163">
        <v>13.27</v>
      </c>
      <c r="Q445" s="278">
        <v>11.06</v>
      </c>
      <c r="R445" s="278"/>
      <c r="S445" s="163">
        <v>2.21</v>
      </c>
    </row>
    <row r="446" spans="1:19" ht="3" customHeight="1" x14ac:dyDescent="0.25"/>
    <row r="447" spans="1:19" ht="9.75" customHeight="1" x14ac:dyDescent="0.25">
      <c r="A447" s="275" t="s">
        <v>1308</v>
      </c>
      <c r="B447" s="275"/>
      <c r="C447" s="275"/>
      <c r="D447" s="276" t="s">
        <v>1279</v>
      </c>
      <c r="E447" s="276"/>
      <c r="F447" s="275" t="s">
        <v>1278</v>
      </c>
      <c r="G447" s="275"/>
      <c r="H447" s="164" t="s">
        <v>1267</v>
      </c>
      <c r="I447" s="277" t="s">
        <v>1216</v>
      </c>
      <c r="J447" s="277"/>
      <c r="K447" s="277" t="s">
        <v>160</v>
      </c>
      <c r="L447" s="277"/>
      <c r="M447" s="163">
        <v>20</v>
      </c>
      <c r="N447" s="163">
        <v>1</v>
      </c>
      <c r="O447" s="163">
        <v>13.27</v>
      </c>
      <c r="Q447" s="278">
        <v>11.06</v>
      </c>
      <c r="R447" s="278"/>
      <c r="S447" s="163">
        <v>2.21</v>
      </c>
    </row>
    <row r="448" spans="1:19" ht="3" customHeight="1" x14ac:dyDescent="0.25"/>
    <row r="449" spans="1:19" ht="9.75" customHeight="1" x14ac:dyDescent="0.25">
      <c r="A449" s="275" t="s">
        <v>1307</v>
      </c>
      <c r="B449" s="275"/>
      <c r="C449" s="275"/>
      <c r="D449" s="276" t="s">
        <v>1279</v>
      </c>
      <c r="E449" s="276"/>
      <c r="F449" s="275" t="s">
        <v>1278</v>
      </c>
      <c r="G449" s="275"/>
      <c r="H449" s="164" t="s">
        <v>1267</v>
      </c>
      <c r="I449" s="277" t="s">
        <v>1216</v>
      </c>
      <c r="J449" s="277"/>
      <c r="K449" s="277" t="s">
        <v>160</v>
      </c>
      <c r="L449" s="277"/>
      <c r="M449" s="163">
        <v>20</v>
      </c>
      <c r="N449" s="163">
        <v>1</v>
      </c>
      <c r="O449" s="163">
        <v>13.27</v>
      </c>
      <c r="Q449" s="278">
        <v>11.06</v>
      </c>
      <c r="R449" s="278"/>
      <c r="S449" s="163">
        <v>2.21</v>
      </c>
    </row>
    <row r="450" spans="1:19" ht="3" customHeight="1" x14ac:dyDescent="0.25"/>
    <row r="451" spans="1:19" ht="9.75" customHeight="1" x14ac:dyDescent="0.25">
      <c r="A451" s="275" t="s">
        <v>1306</v>
      </c>
      <c r="B451" s="275"/>
      <c r="C451" s="275"/>
      <c r="D451" s="276" t="s">
        <v>1279</v>
      </c>
      <c r="E451" s="276"/>
      <c r="F451" s="275" t="s">
        <v>1278</v>
      </c>
      <c r="G451" s="275"/>
      <c r="H451" s="164" t="s">
        <v>1267</v>
      </c>
      <c r="I451" s="277" t="s">
        <v>1216</v>
      </c>
      <c r="J451" s="277"/>
      <c r="K451" s="277" t="s">
        <v>160</v>
      </c>
      <c r="L451" s="277"/>
      <c r="M451" s="163">
        <v>20</v>
      </c>
      <c r="N451" s="163">
        <v>1</v>
      </c>
      <c r="O451" s="163">
        <v>13.27</v>
      </c>
      <c r="Q451" s="278">
        <v>11.06</v>
      </c>
      <c r="R451" s="278"/>
      <c r="S451" s="163">
        <v>2.21</v>
      </c>
    </row>
    <row r="452" spans="1:19" ht="3" customHeight="1" x14ac:dyDescent="0.25"/>
    <row r="453" spans="1:19" ht="9.75" customHeight="1" x14ac:dyDescent="0.25">
      <c r="A453" s="275" t="s">
        <v>1305</v>
      </c>
      <c r="B453" s="275"/>
      <c r="C453" s="275"/>
      <c r="D453" s="276" t="s">
        <v>1279</v>
      </c>
      <c r="E453" s="276"/>
      <c r="F453" s="275" t="s">
        <v>1278</v>
      </c>
      <c r="G453" s="275"/>
      <c r="H453" s="164" t="s">
        <v>1267</v>
      </c>
      <c r="I453" s="277" t="s">
        <v>1216</v>
      </c>
      <c r="J453" s="277"/>
      <c r="K453" s="277" t="s">
        <v>160</v>
      </c>
      <c r="L453" s="277"/>
      <c r="M453" s="163">
        <v>20</v>
      </c>
      <c r="N453" s="163">
        <v>1</v>
      </c>
      <c r="O453" s="163">
        <v>13.27</v>
      </c>
      <c r="Q453" s="278">
        <v>11.06</v>
      </c>
      <c r="R453" s="278"/>
      <c r="S453" s="163">
        <v>2.21</v>
      </c>
    </row>
    <row r="454" spans="1:19" ht="3" customHeight="1" x14ac:dyDescent="0.25"/>
    <row r="455" spans="1:19" ht="9.75" customHeight="1" x14ac:dyDescent="0.25">
      <c r="A455" s="275" t="s">
        <v>1304</v>
      </c>
      <c r="B455" s="275"/>
      <c r="C455" s="275"/>
      <c r="D455" s="276" t="s">
        <v>1279</v>
      </c>
      <c r="E455" s="276"/>
      <c r="F455" s="275" t="s">
        <v>1278</v>
      </c>
      <c r="G455" s="275"/>
      <c r="H455" s="164" t="s">
        <v>1267</v>
      </c>
      <c r="I455" s="277" t="s">
        <v>1216</v>
      </c>
      <c r="J455" s="277"/>
      <c r="K455" s="277" t="s">
        <v>160</v>
      </c>
      <c r="L455" s="277"/>
      <c r="M455" s="163">
        <v>20</v>
      </c>
      <c r="N455" s="163">
        <v>1</v>
      </c>
      <c r="O455" s="163">
        <v>13.27</v>
      </c>
      <c r="Q455" s="278">
        <v>11.06</v>
      </c>
      <c r="R455" s="278"/>
      <c r="S455" s="163">
        <v>2.21</v>
      </c>
    </row>
    <row r="456" spans="1:19" ht="3" customHeight="1" x14ac:dyDescent="0.25"/>
    <row r="457" spans="1:19" ht="9.75" customHeight="1" x14ac:dyDescent="0.25">
      <c r="A457" s="275" t="s">
        <v>1303</v>
      </c>
      <c r="B457" s="275"/>
      <c r="C457" s="275"/>
      <c r="D457" s="276" t="s">
        <v>1279</v>
      </c>
      <c r="E457" s="276"/>
      <c r="F457" s="275" t="s">
        <v>1278</v>
      </c>
      <c r="G457" s="275"/>
      <c r="H457" s="164" t="s">
        <v>1267</v>
      </c>
      <c r="I457" s="277" t="s">
        <v>1216</v>
      </c>
      <c r="J457" s="277"/>
      <c r="K457" s="277" t="s">
        <v>160</v>
      </c>
      <c r="L457" s="277"/>
      <c r="M457" s="163">
        <v>20</v>
      </c>
      <c r="N457" s="163">
        <v>1</v>
      </c>
      <c r="O457" s="163">
        <v>13.27</v>
      </c>
      <c r="Q457" s="278">
        <v>11.06</v>
      </c>
      <c r="R457" s="278"/>
      <c r="S457" s="163">
        <v>2.21</v>
      </c>
    </row>
    <row r="458" spans="1:19" ht="3" customHeight="1" x14ac:dyDescent="0.25"/>
    <row r="459" spans="1:19" ht="9.75" customHeight="1" x14ac:dyDescent="0.25">
      <c r="A459" s="275" t="s">
        <v>1302</v>
      </c>
      <c r="B459" s="275"/>
      <c r="C459" s="275"/>
      <c r="D459" s="276" t="s">
        <v>1279</v>
      </c>
      <c r="E459" s="276"/>
      <c r="F459" s="275" t="s">
        <v>1278</v>
      </c>
      <c r="G459" s="275"/>
      <c r="H459" s="164" t="s">
        <v>1267</v>
      </c>
      <c r="I459" s="277" t="s">
        <v>1216</v>
      </c>
      <c r="J459" s="277"/>
      <c r="K459" s="277" t="s">
        <v>160</v>
      </c>
      <c r="L459" s="277"/>
      <c r="M459" s="163">
        <v>20</v>
      </c>
      <c r="N459" s="163">
        <v>1</v>
      </c>
      <c r="O459" s="163">
        <v>13.27</v>
      </c>
      <c r="Q459" s="278">
        <v>11.06</v>
      </c>
      <c r="R459" s="278"/>
      <c r="S459" s="163">
        <v>2.21</v>
      </c>
    </row>
    <row r="460" spans="1:19" ht="3" customHeight="1" x14ac:dyDescent="0.25"/>
    <row r="461" spans="1:19" ht="9.75" customHeight="1" x14ac:dyDescent="0.25">
      <c r="A461" s="275" t="s">
        <v>1301</v>
      </c>
      <c r="B461" s="275"/>
      <c r="C461" s="275"/>
      <c r="D461" s="276" t="s">
        <v>1279</v>
      </c>
      <c r="E461" s="276"/>
      <c r="F461" s="275" t="s">
        <v>1278</v>
      </c>
      <c r="G461" s="275"/>
      <c r="H461" s="164" t="s">
        <v>1267</v>
      </c>
      <c r="I461" s="277" t="s">
        <v>1216</v>
      </c>
      <c r="J461" s="277"/>
      <c r="K461" s="277" t="s">
        <v>160</v>
      </c>
      <c r="L461" s="277"/>
      <c r="M461" s="163">
        <v>20</v>
      </c>
      <c r="N461" s="163">
        <v>1</v>
      </c>
      <c r="O461" s="163">
        <v>13.27</v>
      </c>
      <c r="Q461" s="278">
        <v>11.06</v>
      </c>
      <c r="R461" s="278"/>
      <c r="S461" s="163">
        <v>2.21</v>
      </c>
    </row>
    <row r="462" spans="1:19" ht="3" customHeight="1" x14ac:dyDescent="0.25"/>
    <row r="463" spans="1:19" ht="9.75" customHeight="1" x14ac:dyDescent="0.25">
      <c r="A463" s="275" t="s">
        <v>1300</v>
      </c>
      <c r="B463" s="275"/>
      <c r="C463" s="275"/>
      <c r="D463" s="276" t="s">
        <v>1279</v>
      </c>
      <c r="E463" s="276"/>
      <c r="F463" s="275" t="s">
        <v>1278</v>
      </c>
      <c r="G463" s="275"/>
      <c r="H463" s="164" t="s">
        <v>1267</v>
      </c>
      <c r="I463" s="277" t="s">
        <v>1216</v>
      </c>
      <c r="J463" s="277"/>
      <c r="K463" s="277" t="s">
        <v>160</v>
      </c>
      <c r="L463" s="277"/>
      <c r="M463" s="163">
        <v>20</v>
      </c>
      <c r="N463" s="163">
        <v>1</v>
      </c>
      <c r="O463" s="163">
        <v>13.27</v>
      </c>
      <c r="Q463" s="278">
        <v>11.06</v>
      </c>
      <c r="R463" s="278"/>
      <c r="S463" s="163">
        <v>2.21</v>
      </c>
    </row>
    <row r="464" spans="1:19" ht="3" customHeight="1" x14ac:dyDescent="0.25"/>
    <row r="465" spans="1:19" ht="9.75" customHeight="1" x14ac:dyDescent="0.25">
      <c r="A465" s="275" t="s">
        <v>1299</v>
      </c>
      <c r="B465" s="275"/>
      <c r="C465" s="275"/>
      <c r="D465" s="276" t="s">
        <v>1279</v>
      </c>
      <c r="E465" s="276"/>
      <c r="F465" s="275" t="s">
        <v>1278</v>
      </c>
      <c r="G465" s="275"/>
      <c r="H465" s="164" t="s">
        <v>1267</v>
      </c>
      <c r="I465" s="277" t="s">
        <v>1216</v>
      </c>
      <c r="J465" s="277"/>
      <c r="K465" s="277" t="s">
        <v>160</v>
      </c>
      <c r="L465" s="277"/>
      <c r="M465" s="163">
        <v>20</v>
      </c>
      <c r="N465" s="163">
        <v>1</v>
      </c>
      <c r="O465" s="163">
        <v>13.27</v>
      </c>
      <c r="Q465" s="278">
        <v>11.06</v>
      </c>
      <c r="R465" s="278"/>
      <c r="S465" s="163">
        <v>2.21</v>
      </c>
    </row>
    <row r="466" spans="1:19" ht="3" customHeight="1" x14ac:dyDescent="0.25"/>
    <row r="467" spans="1:19" ht="9.75" customHeight="1" x14ac:dyDescent="0.25">
      <c r="A467" s="275" t="s">
        <v>1298</v>
      </c>
      <c r="B467" s="275"/>
      <c r="C467" s="275"/>
      <c r="D467" s="276" t="s">
        <v>1279</v>
      </c>
      <c r="E467" s="276"/>
      <c r="F467" s="275" t="s">
        <v>1278</v>
      </c>
      <c r="G467" s="275"/>
      <c r="H467" s="164" t="s">
        <v>1267</v>
      </c>
      <c r="I467" s="277" t="s">
        <v>1216</v>
      </c>
      <c r="J467" s="277"/>
      <c r="K467" s="277" t="s">
        <v>160</v>
      </c>
      <c r="L467" s="277"/>
      <c r="M467" s="163">
        <v>20</v>
      </c>
      <c r="N467" s="163">
        <v>1</v>
      </c>
      <c r="O467" s="163">
        <v>13.27</v>
      </c>
      <c r="Q467" s="278">
        <v>11.06</v>
      </c>
      <c r="R467" s="278"/>
      <c r="S467" s="163">
        <v>2.21</v>
      </c>
    </row>
    <row r="468" spans="1:19" ht="3" customHeight="1" x14ac:dyDescent="0.25"/>
    <row r="469" spans="1:19" ht="9.75" customHeight="1" x14ac:dyDescent="0.25">
      <c r="A469" s="275" t="s">
        <v>1297</v>
      </c>
      <c r="B469" s="275"/>
      <c r="C469" s="275"/>
      <c r="D469" s="276" t="s">
        <v>1279</v>
      </c>
      <c r="E469" s="276"/>
      <c r="F469" s="275" t="s">
        <v>1278</v>
      </c>
      <c r="G469" s="275"/>
      <c r="H469" s="164" t="s">
        <v>1267</v>
      </c>
      <c r="I469" s="277" t="s">
        <v>1216</v>
      </c>
      <c r="J469" s="277"/>
      <c r="K469" s="277" t="s">
        <v>160</v>
      </c>
      <c r="L469" s="277"/>
      <c r="M469" s="163">
        <v>20</v>
      </c>
      <c r="N469" s="163">
        <v>1</v>
      </c>
      <c r="O469" s="163">
        <v>13.27</v>
      </c>
      <c r="Q469" s="278">
        <v>11.06</v>
      </c>
      <c r="R469" s="278"/>
      <c r="S469" s="163">
        <v>2.21</v>
      </c>
    </row>
    <row r="470" spans="1:19" ht="3" customHeight="1" x14ac:dyDescent="0.25"/>
    <row r="471" spans="1:19" ht="9.75" customHeight="1" x14ac:dyDescent="0.25">
      <c r="A471" s="275" t="s">
        <v>1296</v>
      </c>
      <c r="B471" s="275"/>
      <c r="C471" s="275"/>
      <c r="D471" s="276" t="s">
        <v>1279</v>
      </c>
      <c r="E471" s="276"/>
      <c r="F471" s="275" t="s">
        <v>1278</v>
      </c>
      <c r="G471" s="275"/>
      <c r="H471" s="164" t="s">
        <v>1267</v>
      </c>
      <c r="I471" s="277" t="s">
        <v>1216</v>
      </c>
      <c r="J471" s="277"/>
      <c r="K471" s="277" t="s">
        <v>160</v>
      </c>
      <c r="L471" s="277"/>
      <c r="M471" s="163">
        <v>20</v>
      </c>
      <c r="N471" s="163">
        <v>1</v>
      </c>
      <c r="O471" s="163">
        <v>13.27</v>
      </c>
      <c r="Q471" s="278">
        <v>11.06</v>
      </c>
      <c r="R471" s="278"/>
      <c r="S471" s="163">
        <v>2.21</v>
      </c>
    </row>
    <row r="472" spans="1:19" ht="3" customHeight="1" x14ac:dyDescent="0.25"/>
    <row r="473" spans="1:19" ht="9.75" customHeight="1" x14ac:dyDescent="0.25">
      <c r="A473" s="275" t="s">
        <v>1295</v>
      </c>
      <c r="B473" s="275"/>
      <c r="C473" s="275"/>
      <c r="D473" s="276" t="s">
        <v>1279</v>
      </c>
      <c r="E473" s="276"/>
      <c r="F473" s="275" t="s">
        <v>1278</v>
      </c>
      <c r="G473" s="275"/>
      <c r="H473" s="164" t="s">
        <v>1267</v>
      </c>
      <c r="I473" s="277" t="s">
        <v>1216</v>
      </c>
      <c r="J473" s="277"/>
      <c r="K473" s="277" t="s">
        <v>160</v>
      </c>
      <c r="L473" s="277"/>
      <c r="M473" s="163">
        <v>20</v>
      </c>
      <c r="N473" s="163">
        <v>1</v>
      </c>
      <c r="O473" s="163">
        <v>13.27</v>
      </c>
      <c r="Q473" s="278">
        <v>11.06</v>
      </c>
      <c r="R473" s="278"/>
      <c r="S473" s="163">
        <v>2.21</v>
      </c>
    </row>
    <row r="474" spans="1:19" ht="3" customHeight="1" x14ac:dyDescent="0.25"/>
    <row r="475" spans="1:19" ht="9.75" customHeight="1" x14ac:dyDescent="0.25">
      <c r="A475" s="275" t="s">
        <v>1294</v>
      </c>
      <c r="B475" s="275"/>
      <c r="C475" s="275"/>
      <c r="D475" s="276" t="s">
        <v>1279</v>
      </c>
      <c r="E475" s="276"/>
      <c r="F475" s="275" t="s">
        <v>1278</v>
      </c>
      <c r="G475" s="275"/>
      <c r="H475" s="164" t="s">
        <v>1267</v>
      </c>
      <c r="I475" s="277" t="s">
        <v>1216</v>
      </c>
      <c r="J475" s="277"/>
      <c r="K475" s="277" t="s">
        <v>160</v>
      </c>
      <c r="L475" s="277"/>
      <c r="M475" s="163">
        <v>20</v>
      </c>
      <c r="N475" s="163">
        <v>1</v>
      </c>
      <c r="O475" s="163">
        <v>13.27</v>
      </c>
      <c r="Q475" s="278">
        <v>11.06</v>
      </c>
      <c r="R475" s="278"/>
      <c r="S475" s="163">
        <v>2.21</v>
      </c>
    </row>
    <row r="476" spans="1:19" ht="3" customHeight="1" x14ac:dyDescent="0.25"/>
    <row r="477" spans="1:19" ht="9.75" customHeight="1" x14ac:dyDescent="0.25">
      <c r="A477" s="275" t="s">
        <v>1293</v>
      </c>
      <c r="B477" s="275"/>
      <c r="C477" s="275"/>
      <c r="D477" s="276" t="s">
        <v>1279</v>
      </c>
      <c r="E477" s="276"/>
      <c r="F477" s="275" t="s">
        <v>1278</v>
      </c>
      <c r="G477" s="275"/>
      <c r="H477" s="164" t="s">
        <v>1267</v>
      </c>
      <c r="I477" s="277" t="s">
        <v>1216</v>
      </c>
      <c r="J477" s="277"/>
      <c r="K477" s="277" t="s">
        <v>160</v>
      </c>
      <c r="L477" s="277"/>
      <c r="M477" s="163">
        <v>20</v>
      </c>
      <c r="N477" s="163">
        <v>1</v>
      </c>
      <c r="O477" s="163">
        <v>13.27</v>
      </c>
      <c r="Q477" s="278">
        <v>11.06</v>
      </c>
      <c r="R477" s="278"/>
      <c r="S477" s="163">
        <v>2.21</v>
      </c>
    </row>
    <row r="478" spans="1:19" ht="3" customHeight="1" x14ac:dyDescent="0.25"/>
    <row r="479" spans="1:19" ht="9.75" customHeight="1" x14ac:dyDescent="0.25">
      <c r="A479" s="275" t="s">
        <v>1292</v>
      </c>
      <c r="B479" s="275"/>
      <c r="C479" s="275"/>
      <c r="D479" s="276" t="s">
        <v>1279</v>
      </c>
      <c r="E479" s="276"/>
      <c r="F479" s="275" t="s">
        <v>1278</v>
      </c>
      <c r="G479" s="275"/>
      <c r="H479" s="164" t="s">
        <v>1267</v>
      </c>
      <c r="I479" s="277" t="s">
        <v>1216</v>
      </c>
      <c r="J479" s="277"/>
      <c r="K479" s="277" t="s">
        <v>160</v>
      </c>
      <c r="L479" s="277"/>
      <c r="M479" s="163">
        <v>20</v>
      </c>
      <c r="N479" s="163">
        <v>1</v>
      </c>
      <c r="O479" s="163">
        <v>13.27</v>
      </c>
      <c r="Q479" s="278">
        <v>11.06</v>
      </c>
      <c r="R479" s="278"/>
      <c r="S479" s="163">
        <v>2.21</v>
      </c>
    </row>
    <row r="480" spans="1:19" ht="3" customHeight="1" x14ac:dyDescent="0.25"/>
    <row r="481" spans="1:19" ht="9.75" customHeight="1" x14ac:dyDescent="0.25">
      <c r="A481" s="275" t="s">
        <v>1291</v>
      </c>
      <c r="B481" s="275"/>
      <c r="C481" s="275"/>
      <c r="D481" s="276" t="s">
        <v>1279</v>
      </c>
      <c r="E481" s="276"/>
      <c r="F481" s="275" t="s">
        <v>1278</v>
      </c>
      <c r="G481" s="275"/>
      <c r="H481" s="164" t="s">
        <v>1267</v>
      </c>
      <c r="I481" s="277" t="s">
        <v>1216</v>
      </c>
      <c r="J481" s="277"/>
      <c r="K481" s="277" t="s">
        <v>160</v>
      </c>
      <c r="L481" s="277"/>
      <c r="M481" s="163">
        <v>20</v>
      </c>
      <c r="N481" s="163">
        <v>1</v>
      </c>
      <c r="O481" s="163">
        <v>13.27</v>
      </c>
      <c r="Q481" s="278">
        <v>11.06</v>
      </c>
      <c r="R481" s="278"/>
      <c r="S481" s="163">
        <v>2.21</v>
      </c>
    </row>
    <row r="482" spans="1:19" ht="3" customHeight="1" x14ac:dyDescent="0.25"/>
    <row r="483" spans="1:19" ht="9.75" customHeight="1" x14ac:dyDescent="0.25">
      <c r="A483" s="275" t="s">
        <v>1290</v>
      </c>
      <c r="B483" s="275"/>
      <c r="C483" s="275"/>
      <c r="D483" s="276" t="s">
        <v>1279</v>
      </c>
      <c r="E483" s="276"/>
      <c r="F483" s="275" t="s">
        <v>1278</v>
      </c>
      <c r="G483" s="275"/>
      <c r="H483" s="164" t="s">
        <v>1267</v>
      </c>
      <c r="I483" s="277" t="s">
        <v>1216</v>
      </c>
      <c r="J483" s="277"/>
      <c r="K483" s="277" t="s">
        <v>160</v>
      </c>
      <c r="L483" s="277"/>
      <c r="M483" s="163">
        <v>20</v>
      </c>
      <c r="N483" s="163">
        <v>1</v>
      </c>
      <c r="O483" s="163">
        <v>13.27</v>
      </c>
      <c r="Q483" s="278">
        <v>11.06</v>
      </c>
      <c r="R483" s="278"/>
      <c r="S483" s="163">
        <v>2.21</v>
      </c>
    </row>
    <row r="484" spans="1:19" ht="3" customHeight="1" x14ac:dyDescent="0.25"/>
    <row r="485" spans="1:19" ht="9.75" customHeight="1" x14ac:dyDescent="0.25">
      <c r="A485" s="275" t="s">
        <v>1289</v>
      </c>
      <c r="B485" s="275"/>
      <c r="C485" s="275"/>
      <c r="D485" s="276" t="s">
        <v>1279</v>
      </c>
      <c r="E485" s="276"/>
      <c r="F485" s="275" t="s">
        <v>1278</v>
      </c>
      <c r="G485" s="275"/>
      <c r="H485" s="164" t="s">
        <v>1267</v>
      </c>
      <c r="I485" s="277" t="s">
        <v>1216</v>
      </c>
      <c r="J485" s="277"/>
      <c r="K485" s="277" t="s">
        <v>160</v>
      </c>
      <c r="L485" s="277"/>
      <c r="M485" s="163">
        <v>20</v>
      </c>
      <c r="N485" s="163">
        <v>1</v>
      </c>
      <c r="O485" s="163">
        <v>13.27</v>
      </c>
      <c r="Q485" s="278">
        <v>11.06</v>
      </c>
      <c r="R485" s="278"/>
      <c r="S485" s="163">
        <v>2.21</v>
      </c>
    </row>
    <row r="486" spans="1:19" ht="3" customHeight="1" x14ac:dyDescent="0.25"/>
    <row r="487" spans="1:19" ht="9.75" customHeight="1" x14ac:dyDescent="0.25">
      <c r="A487" s="275" t="s">
        <v>1288</v>
      </c>
      <c r="B487" s="275"/>
      <c r="C487" s="275"/>
      <c r="D487" s="276" t="s">
        <v>1279</v>
      </c>
      <c r="E487" s="276"/>
      <c r="F487" s="275" t="s">
        <v>1278</v>
      </c>
      <c r="G487" s="275"/>
      <c r="H487" s="164" t="s">
        <v>1267</v>
      </c>
      <c r="I487" s="277" t="s">
        <v>1216</v>
      </c>
      <c r="J487" s="277"/>
      <c r="K487" s="277" t="s">
        <v>160</v>
      </c>
      <c r="L487" s="277"/>
      <c r="M487" s="163">
        <v>20</v>
      </c>
      <c r="N487" s="163">
        <v>1</v>
      </c>
      <c r="O487" s="163">
        <v>13.27</v>
      </c>
      <c r="Q487" s="278">
        <v>11.06</v>
      </c>
      <c r="R487" s="278"/>
      <c r="S487" s="163">
        <v>2.21</v>
      </c>
    </row>
    <row r="488" spans="1:19" ht="3" customHeight="1" x14ac:dyDescent="0.25"/>
    <row r="489" spans="1:19" ht="9.75" customHeight="1" x14ac:dyDescent="0.25">
      <c r="A489" s="275" t="s">
        <v>1287</v>
      </c>
      <c r="B489" s="275"/>
      <c r="C489" s="275"/>
      <c r="D489" s="276" t="s">
        <v>1279</v>
      </c>
      <c r="E489" s="276"/>
      <c r="F489" s="275" t="s">
        <v>1278</v>
      </c>
      <c r="G489" s="275"/>
      <c r="H489" s="164" t="s">
        <v>1267</v>
      </c>
      <c r="I489" s="277" t="s">
        <v>1216</v>
      </c>
      <c r="J489" s="277"/>
      <c r="K489" s="277" t="s">
        <v>160</v>
      </c>
      <c r="L489" s="277"/>
      <c r="M489" s="163">
        <v>20</v>
      </c>
      <c r="N489" s="163">
        <v>1</v>
      </c>
      <c r="O489" s="163">
        <v>13.27</v>
      </c>
      <c r="Q489" s="278">
        <v>11.06</v>
      </c>
      <c r="R489" s="278"/>
      <c r="S489" s="163">
        <v>2.21</v>
      </c>
    </row>
    <row r="490" spans="1:19" ht="3" customHeight="1" x14ac:dyDescent="0.25"/>
    <row r="491" spans="1:19" ht="9.75" customHeight="1" x14ac:dyDescent="0.25">
      <c r="A491" s="275" t="s">
        <v>1286</v>
      </c>
      <c r="B491" s="275"/>
      <c r="C491" s="275"/>
      <c r="D491" s="276" t="s">
        <v>1279</v>
      </c>
      <c r="E491" s="276"/>
      <c r="F491" s="275" t="s">
        <v>1278</v>
      </c>
      <c r="G491" s="275"/>
      <c r="H491" s="164" t="s">
        <v>1267</v>
      </c>
      <c r="I491" s="277" t="s">
        <v>1216</v>
      </c>
      <c r="J491" s="277"/>
      <c r="K491" s="277" t="s">
        <v>160</v>
      </c>
      <c r="L491" s="277"/>
      <c r="M491" s="163">
        <v>20</v>
      </c>
      <c r="N491" s="163">
        <v>1</v>
      </c>
      <c r="O491" s="163">
        <v>13.27</v>
      </c>
      <c r="Q491" s="278">
        <v>11.06</v>
      </c>
      <c r="R491" s="278"/>
      <c r="S491" s="163">
        <v>2.21</v>
      </c>
    </row>
    <row r="492" spans="1:19" ht="9.75" customHeight="1" x14ac:dyDescent="0.25">
      <c r="A492" s="275" t="s">
        <v>1285</v>
      </c>
      <c r="B492" s="275"/>
      <c r="C492" s="275"/>
      <c r="D492" s="276" t="s">
        <v>1279</v>
      </c>
      <c r="E492" s="276"/>
      <c r="F492" s="275" t="s">
        <v>1278</v>
      </c>
      <c r="G492" s="275"/>
      <c r="H492" s="164" t="s">
        <v>1267</v>
      </c>
      <c r="I492" s="277" t="s">
        <v>1216</v>
      </c>
      <c r="J492" s="277"/>
      <c r="K492" s="277" t="s">
        <v>160</v>
      </c>
      <c r="L492" s="277"/>
      <c r="M492" s="163">
        <v>20</v>
      </c>
      <c r="N492" s="163">
        <v>1</v>
      </c>
      <c r="O492" s="163">
        <v>13.27</v>
      </c>
      <c r="Q492" s="278">
        <v>11.06</v>
      </c>
      <c r="R492" s="278"/>
      <c r="S492" s="163">
        <v>2.21</v>
      </c>
    </row>
    <row r="493" spans="1:19" ht="3" customHeight="1" x14ac:dyDescent="0.25"/>
    <row r="494" spans="1:19" ht="9.75" customHeight="1" x14ac:dyDescent="0.25">
      <c r="A494" s="275" t="s">
        <v>1284</v>
      </c>
      <c r="B494" s="275"/>
      <c r="C494" s="275"/>
      <c r="D494" s="276" t="s">
        <v>1279</v>
      </c>
      <c r="E494" s="276"/>
      <c r="F494" s="275" t="s">
        <v>1278</v>
      </c>
      <c r="G494" s="275"/>
      <c r="H494" s="164" t="s">
        <v>1267</v>
      </c>
      <c r="I494" s="277" t="s">
        <v>1216</v>
      </c>
      <c r="J494" s="277"/>
      <c r="K494" s="277" t="s">
        <v>160</v>
      </c>
      <c r="L494" s="277"/>
      <c r="M494" s="163">
        <v>20</v>
      </c>
      <c r="N494" s="163">
        <v>1</v>
      </c>
      <c r="O494" s="163">
        <v>13.27</v>
      </c>
      <c r="Q494" s="278">
        <v>11.06</v>
      </c>
      <c r="R494" s="278"/>
      <c r="S494" s="163">
        <v>2.21</v>
      </c>
    </row>
    <row r="495" spans="1:19" ht="3" customHeight="1" x14ac:dyDescent="0.25"/>
    <row r="496" spans="1:19" ht="9.75" customHeight="1" x14ac:dyDescent="0.25">
      <c r="A496" s="275" t="s">
        <v>1283</v>
      </c>
      <c r="B496" s="275"/>
      <c r="C496" s="275"/>
      <c r="D496" s="276" t="s">
        <v>1279</v>
      </c>
      <c r="E496" s="276"/>
      <c r="F496" s="275" t="s">
        <v>1278</v>
      </c>
      <c r="G496" s="275"/>
      <c r="H496" s="164" t="s">
        <v>1267</v>
      </c>
      <c r="I496" s="277" t="s">
        <v>1216</v>
      </c>
      <c r="J496" s="277"/>
      <c r="K496" s="277" t="s">
        <v>160</v>
      </c>
      <c r="L496" s="277"/>
      <c r="M496" s="163">
        <v>20</v>
      </c>
      <c r="N496" s="163">
        <v>1</v>
      </c>
      <c r="O496" s="163">
        <v>13.27</v>
      </c>
      <c r="Q496" s="278">
        <v>11.06</v>
      </c>
      <c r="R496" s="278"/>
      <c r="S496" s="163">
        <v>2.21</v>
      </c>
    </row>
    <row r="497" spans="1:19" ht="3" customHeight="1" x14ac:dyDescent="0.25"/>
    <row r="498" spans="1:19" ht="9.75" customHeight="1" x14ac:dyDescent="0.25">
      <c r="A498" s="275" t="s">
        <v>1282</v>
      </c>
      <c r="B498" s="275"/>
      <c r="C498" s="275"/>
      <c r="D498" s="276" t="s">
        <v>1279</v>
      </c>
      <c r="E498" s="276"/>
      <c r="F498" s="275" t="s">
        <v>1278</v>
      </c>
      <c r="G498" s="275"/>
      <c r="H498" s="164" t="s">
        <v>1267</v>
      </c>
      <c r="I498" s="277" t="s">
        <v>1216</v>
      </c>
      <c r="J498" s="277"/>
      <c r="K498" s="277" t="s">
        <v>160</v>
      </c>
      <c r="L498" s="277"/>
      <c r="M498" s="163">
        <v>20</v>
      </c>
      <c r="N498" s="163">
        <v>1</v>
      </c>
      <c r="O498" s="163">
        <v>13.27</v>
      </c>
      <c r="Q498" s="278">
        <v>11.06</v>
      </c>
      <c r="R498" s="278"/>
      <c r="S498" s="163">
        <v>2.21</v>
      </c>
    </row>
    <row r="499" spans="1:19" ht="3" customHeight="1" x14ac:dyDescent="0.25"/>
    <row r="500" spans="1:19" ht="9.75" customHeight="1" x14ac:dyDescent="0.25">
      <c r="A500" s="275" t="s">
        <v>1281</v>
      </c>
      <c r="B500" s="275"/>
      <c r="C500" s="275"/>
      <c r="D500" s="276" t="s">
        <v>1279</v>
      </c>
      <c r="E500" s="276"/>
      <c r="F500" s="275" t="s">
        <v>1278</v>
      </c>
      <c r="G500" s="275"/>
      <c r="H500" s="164" t="s">
        <v>1267</v>
      </c>
      <c r="I500" s="277" t="s">
        <v>1216</v>
      </c>
      <c r="J500" s="277"/>
      <c r="K500" s="277" t="s">
        <v>160</v>
      </c>
      <c r="L500" s="277"/>
      <c r="M500" s="163">
        <v>20</v>
      </c>
      <c r="N500" s="163">
        <v>1</v>
      </c>
      <c r="O500" s="163">
        <v>13.27</v>
      </c>
      <c r="Q500" s="278">
        <v>11.06</v>
      </c>
      <c r="R500" s="278"/>
      <c r="S500" s="163">
        <v>2.21</v>
      </c>
    </row>
    <row r="501" spans="1:19" ht="3" customHeight="1" x14ac:dyDescent="0.25"/>
    <row r="502" spans="1:19" ht="9.75" customHeight="1" x14ac:dyDescent="0.25">
      <c r="A502" s="275" t="s">
        <v>1280</v>
      </c>
      <c r="B502" s="275"/>
      <c r="C502" s="275"/>
      <c r="D502" s="276" t="s">
        <v>1279</v>
      </c>
      <c r="E502" s="276"/>
      <c r="F502" s="275" t="s">
        <v>1278</v>
      </c>
      <c r="G502" s="275"/>
      <c r="H502" s="164" t="s">
        <v>1267</v>
      </c>
      <c r="I502" s="277" t="s">
        <v>1216</v>
      </c>
      <c r="J502" s="277"/>
      <c r="K502" s="277" t="s">
        <v>160</v>
      </c>
      <c r="L502" s="277"/>
      <c r="M502" s="163">
        <v>20</v>
      </c>
      <c r="N502" s="163">
        <v>1</v>
      </c>
      <c r="O502" s="163">
        <v>13.27</v>
      </c>
      <c r="Q502" s="278">
        <v>11.06</v>
      </c>
      <c r="R502" s="278"/>
      <c r="S502" s="163">
        <v>2.21</v>
      </c>
    </row>
    <row r="503" spans="1:19" ht="3" customHeight="1" x14ac:dyDescent="0.25"/>
    <row r="504" spans="1:19" ht="9.75" customHeight="1" x14ac:dyDescent="0.25">
      <c r="A504" s="275" t="s">
        <v>1277</v>
      </c>
      <c r="B504" s="275"/>
      <c r="C504" s="275"/>
      <c r="D504" s="276" t="s">
        <v>1269</v>
      </c>
      <c r="E504" s="276"/>
      <c r="F504" s="275" t="s">
        <v>1268</v>
      </c>
      <c r="G504" s="275"/>
      <c r="H504" s="164" t="s">
        <v>1267</v>
      </c>
      <c r="I504" s="277" t="s">
        <v>1216</v>
      </c>
      <c r="J504" s="277"/>
      <c r="K504" s="277" t="s">
        <v>160</v>
      </c>
      <c r="L504" s="277"/>
      <c r="M504" s="163">
        <v>20</v>
      </c>
      <c r="N504" s="163">
        <v>1</v>
      </c>
      <c r="O504" s="163">
        <v>26.54</v>
      </c>
      <c r="Q504" s="278">
        <v>22.12</v>
      </c>
      <c r="R504" s="278"/>
      <c r="S504" s="163">
        <v>4.42</v>
      </c>
    </row>
    <row r="505" spans="1:19" ht="3" customHeight="1" x14ac:dyDescent="0.25"/>
    <row r="506" spans="1:19" ht="9.75" customHeight="1" x14ac:dyDescent="0.25">
      <c r="A506" s="275" t="s">
        <v>1276</v>
      </c>
      <c r="B506" s="275"/>
      <c r="C506" s="275"/>
      <c r="D506" s="276" t="s">
        <v>1269</v>
      </c>
      <c r="E506" s="276"/>
      <c r="F506" s="275" t="s">
        <v>1268</v>
      </c>
      <c r="G506" s="275"/>
      <c r="H506" s="164" t="s">
        <v>1267</v>
      </c>
      <c r="I506" s="277" t="s">
        <v>1216</v>
      </c>
      <c r="J506" s="277"/>
      <c r="K506" s="277" t="s">
        <v>160</v>
      </c>
      <c r="L506" s="277"/>
      <c r="M506" s="163">
        <v>20</v>
      </c>
      <c r="N506" s="163">
        <v>1</v>
      </c>
      <c r="O506" s="163">
        <v>26.54</v>
      </c>
      <c r="Q506" s="278">
        <v>22.12</v>
      </c>
      <c r="R506" s="278"/>
      <c r="S506" s="163">
        <v>4.42</v>
      </c>
    </row>
    <row r="507" spans="1:19" ht="3" customHeight="1" x14ac:dyDescent="0.25"/>
    <row r="508" spans="1:19" ht="9.75" customHeight="1" x14ac:dyDescent="0.25">
      <c r="A508" s="275" t="s">
        <v>1275</v>
      </c>
      <c r="B508" s="275"/>
      <c r="C508" s="275"/>
      <c r="D508" s="276" t="s">
        <v>1269</v>
      </c>
      <c r="E508" s="276"/>
      <c r="F508" s="275" t="s">
        <v>1268</v>
      </c>
      <c r="G508" s="275"/>
      <c r="H508" s="164" t="s">
        <v>1267</v>
      </c>
      <c r="I508" s="277" t="s">
        <v>1216</v>
      </c>
      <c r="J508" s="277"/>
      <c r="K508" s="277" t="s">
        <v>160</v>
      </c>
      <c r="L508" s="277"/>
      <c r="M508" s="163">
        <v>20</v>
      </c>
      <c r="N508" s="163">
        <v>1</v>
      </c>
      <c r="O508" s="163">
        <v>26.54</v>
      </c>
      <c r="Q508" s="278">
        <v>22.12</v>
      </c>
      <c r="R508" s="278"/>
      <c r="S508" s="163">
        <v>4.42</v>
      </c>
    </row>
    <row r="509" spans="1:19" ht="3" customHeight="1" x14ac:dyDescent="0.25"/>
    <row r="510" spans="1:19" ht="9.75" customHeight="1" x14ac:dyDescent="0.25">
      <c r="A510" s="275" t="s">
        <v>1274</v>
      </c>
      <c r="B510" s="275"/>
      <c r="C510" s="275"/>
      <c r="D510" s="276" t="s">
        <v>1269</v>
      </c>
      <c r="E510" s="276"/>
      <c r="F510" s="275" t="s">
        <v>1268</v>
      </c>
      <c r="G510" s="275"/>
      <c r="H510" s="164" t="s">
        <v>1267</v>
      </c>
      <c r="I510" s="277" t="s">
        <v>1216</v>
      </c>
      <c r="J510" s="277"/>
      <c r="K510" s="277" t="s">
        <v>160</v>
      </c>
      <c r="L510" s="277"/>
      <c r="M510" s="163">
        <v>20</v>
      </c>
      <c r="N510" s="163">
        <v>1</v>
      </c>
      <c r="O510" s="163">
        <v>26.54</v>
      </c>
      <c r="Q510" s="278">
        <v>22.12</v>
      </c>
      <c r="R510" s="278"/>
      <c r="S510" s="163">
        <v>4.42</v>
      </c>
    </row>
    <row r="511" spans="1:19" ht="3" customHeight="1" x14ac:dyDescent="0.25"/>
    <row r="512" spans="1:19" ht="9.75" customHeight="1" x14ac:dyDescent="0.25">
      <c r="A512" s="275" t="s">
        <v>1273</v>
      </c>
      <c r="B512" s="275"/>
      <c r="C512" s="275"/>
      <c r="D512" s="276" t="s">
        <v>1269</v>
      </c>
      <c r="E512" s="276"/>
      <c r="F512" s="275" t="s">
        <v>1268</v>
      </c>
      <c r="G512" s="275"/>
      <c r="H512" s="164" t="s">
        <v>1267</v>
      </c>
      <c r="I512" s="277" t="s">
        <v>1216</v>
      </c>
      <c r="J512" s="277"/>
      <c r="K512" s="277" t="s">
        <v>160</v>
      </c>
      <c r="L512" s="277"/>
      <c r="M512" s="163">
        <v>20</v>
      </c>
      <c r="N512" s="163">
        <v>1</v>
      </c>
      <c r="O512" s="163">
        <v>26.54</v>
      </c>
      <c r="Q512" s="278">
        <v>22.12</v>
      </c>
      <c r="R512" s="278"/>
      <c r="S512" s="163">
        <v>4.42</v>
      </c>
    </row>
    <row r="513" spans="1:19" ht="3" customHeight="1" x14ac:dyDescent="0.25"/>
    <row r="514" spans="1:19" ht="9.75" customHeight="1" x14ac:dyDescent="0.25">
      <c r="A514" s="275" t="s">
        <v>1272</v>
      </c>
      <c r="B514" s="275"/>
      <c r="C514" s="275"/>
      <c r="D514" s="276" t="s">
        <v>1269</v>
      </c>
      <c r="E514" s="276"/>
      <c r="F514" s="275" t="s">
        <v>1268</v>
      </c>
      <c r="G514" s="275"/>
      <c r="H514" s="164" t="s">
        <v>1267</v>
      </c>
      <c r="I514" s="277" t="s">
        <v>1216</v>
      </c>
      <c r="J514" s="277"/>
      <c r="K514" s="277" t="s">
        <v>160</v>
      </c>
      <c r="L514" s="277"/>
      <c r="M514" s="163">
        <v>20</v>
      </c>
      <c r="N514" s="163">
        <v>1</v>
      </c>
      <c r="O514" s="163">
        <v>26.54</v>
      </c>
      <c r="Q514" s="278">
        <v>22.12</v>
      </c>
      <c r="R514" s="278"/>
      <c r="S514" s="163">
        <v>4.42</v>
      </c>
    </row>
    <row r="515" spans="1:19" ht="3" customHeight="1" x14ac:dyDescent="0.25"/>
    <row r="516" spans="1:19" ht="9.75" customHeight="1" x14ac:dyDescent="0.25">
      <c r="A516" s="275" t="s">
        <v>1271</v>
      </c>
      <c r="B516" s="275"/>
      <c r="C516" s="275"/>
      <c r="D516" s="276" t="s">
        <v>1269</v>
      </c>
      <c r="E516" s="276"/>
      <c r="F516" s="275" t="s">
        <v>1268</v>
      </c>
      <c r="G516" s="275"/>
      <c r="H516" s="164" t="s">
        <v>1267</v>
      </c>
      <c r="I516" s="277" t="s">
        <v>1216</v>
      </c>
      <c r="J516" s="277"/>
      <c r="K516" s="277" t="s">
        <v>160</v>
      </c>
      <c r="L516" s="277"/>
      <c r="M516" s="163">
        <v>20</v>
      </c>
      <c r="N516" s="163">
        <v>1</v>
      </c>
      <c r="O516" s="163">
        <v>26.54</v>
      </c>
      <c r="Q516" s="278">
        <v>22.12</v>
      </c>
      <c r="R516" s="278"/>
      <c r="S516" s="163">
        <v>4.42</v>
      </c>
    </row>
    <row r="517" spans="1:19" ht="3" customHeight="1" x14ac:dyDescent="0.25"/>
    <row r="518" spans="1:19" ht="9.75" customHeight="1" x14ac:dyDescent="0.25">
      <c r="A518" s="275" t="s">
        <v>1270</v>
      </c>
      <c r="B518" s="275"/>
      <c r="C518" s="275"/>
      <c r="D518" s="276" t="s">
        <v>1269</v>
      </c>
      <c r="E518" s="276"/>
      <c r="F518" s="275" t="s">
        <v>1268</v>
      </c>
      <c r="G518" s="275"/>
      <c r="H518" s="164" t="s">
        <v>1267</v>
      </c>
      <c r="I518" s="277" t="s">
        <v>1216</v>
      </c>
      <c r="J518" s="277"/>
      <c r="K518" s="277" t="s">
        <v>160</v>
      </c>
      <c r="L518" s="277"/>
      <c r="M518" s="163">
        <v>20</v>
      </c>
      <c r="N518" s="163">
        <v>1</v>
      </c>
      <c r="O518" s="163">
        <v>26.54</v>
      </c>
      <c r="Q518" s="278">
        <v>22.12</v>
      </c>
      <c r="R518" s="278"/>
      <c r="S518" s="163">
        <v>4.42</v>
      </c>
    </row>
    <row r="519" spans="1:19" ht="3" customHeight="1" x14ac:dyDescent="0.25"/>
    <row r="520" spans="1:19" ht="9.75" customHeight="1" x14ac:dyDescent="0.25">
      <c r="A520" s="275" t="s">
        <v>1266</v>
      </c>
      <c r="B520" s="275"/>
      <c r="C520" s="275"/>
      <c r="D520" s="276" t="s">
        <v>1256</v>
      </c>
      <c r="E520" s="276"/>
      <c r="F520" s="275" t="s">
        <v>1255</v>
      </c>
      <c r="G520" s="275"/>
      <c r="H520" s="164" t="s">
        <v>1254</v>
      </c>
      <c r="I520" s="277" t="s">
        <v>1216</v>
      </c>
      <c r="J520" s="277"/>
      <c r="K520" s="277" t="s">
        <v>160</v>
      </c>
      <c r="L520" s="277"/>
      <c r="M520" s="163">
        <v>20</v>
      </c>
      <c r="N520" s="163">
        <v>1</v>
      </c>
      <c r="O520" s="163">
        <v>22.3</v>
      </c>
      <c r="Q520" s="278">
        <v>18.580000000000002</v>
      </c>
      <c r="R520" s="278"/>
      <c r="S520" s="163">
        <v>3.72</v>
      </c>
    </row>
    <row r="521" spans="1:19" ht="3" customHeight="1" x14ac:dyDescent="0.25"/>
    <row r="522" spans="1:19" ht="9.75" customHeight="1" x14ac:dyDescent="0.25">
      <c r="A522" s="275" t="s">
        <v>1265</v>
      </c>
      <c r="B522" s="275"/>
      <c r="C522" s="275"/>
      <c r="D522" s="276" t="s">
        <v>1256</v>
      </c>
      <c r="E522" s="276"/>
      <c r="F522" s="275" t="s">
        <v>1255</v>
      </c>
      <c r="G522" s="275"/>
      <c r="H522" s="164" t="s">
        <v>1254</v>
      </c>
      <c r="I522" s="277" t="s">
        <v>1216</v>
      </c>
      <c r="J522" s="277"/>
      <c r="K522" s="277" t="s">
        <v>160</v>
      </c>
      <c r="L522" s="277"/>
      <c r="M522" s="163">
        <v>20</v>
      </c>
      <c r="N522" s="163">
        <v>1</v>
      </c>
      <c r="O522" s="163">
        <v>22.3</v>
      </c>
      <c r="Q522" s="278">
        <v>18.580000000000002</v>
      </c>
      <c r="R522" s="278"/>
      <c r="S522" s="163">
        <v>3.72</v>
      </c>
    </row>
    <row r="523" spans="1:19" ht="3" customHeight="1" x14ac:dyDescent="0.25"/>
    <row r="524" spans="1:19" ht="9.75" customHeight="1" x14ac:dyDescent="0.25">
      <c r="A524" s="275" t="s">
        <v>1264</v>
      </c>
      <c r="B524" s="275"/>
      <c r="C524" s="275"/>
      <c r="D524" s="276" t="s">
        <v>1256</v>
      </c>
      <c r="E524" s="276"/>
      <c r="F524" s="275" t="s">
        <v>1255</v>
      </c>
      <c r="G524" s="275"/>
      <c r="H524" s="164" t="s">
        <v>1254</v>
      </c>
      <c r="I524" s="277" t="s">
        <v>1216</v>
      </c>
      <c r="J524" s="277"/>
      <c r="K524" s="277" t="s">
        <v>160</v>
      </c>
      <c r="L524" s="277"/>
      <c r="M524" s="163">
        <v>20</v>
      </c>
      <c r="N524" s="163">
        <v>1</v>
      </c>
      <c r="O524" s="163">
        <v>22.3</v>
      </c>
      <c r="Q524" s="278">
        <v>18.580000000000002</v>
      </c>
      <c r="R524" s="278"/>
      <c r="S524" s="163">
        <v>3.72</v>
      </c>
    </row>
    <row r="525" spans="1:19" ht="3" customHeight="1" x14ac:dyDescent="0.25"/>
    <row r="526" spans="1:19" ht="9.75" customHeight="1" x14ac:dyDescent="0.25">
      <c r="A526" s="275" t="s">
        <v>1263</v>
      </c>
      <c r="B526" s="275"/>
      <c r="C526" s="275"/>
      <c r="D526" s="276" t="s">
        <v>1256</v>
      </c>
      <c r="E526" s="276"/>
      <c r="F526" s="275" t="s">
        <v>1255</v>
      </c>
      <c r="G526" s="275"/>
      <c r="H526" s="164" t="s">
        <v>1254</v>
      </c>
      <c r="I526" s="277" t="s">
        <v>1216</v>
      </c>
      <c r="J526" s="277"/>
      <c r="K526" s="277" t="s">
        <v>160</v>
      </c>
      <c r="L526" s="277"/>
      <c r="M526" s="163">
        <v>20</v>
      </c>
      <c r="N526" s="163">
        <v>1</v>
      </c>
      <c r="O526" s="163">
        <v>22.3</v>
      </c>
      <c r="Q526" s="278">
        <v>18.580000000000002</v>
      </c>
      <c r="R526" s="278"/>
      <c r="S526" s="163">
        <v>3.72</v>
      </c>
    </row>
    <row r="527" spans="1:19" ht="3" customHeight="1" x14ac:dyDescent="0.25"/>
    <row r="528" spans="1:19" ht="9.75" customHeight="1" x14ac:dyDescent="0.25">
      <c r="A528" s="275" t="s">
        <v>1262</v>
      </c>
      <c r="B528" s="275"/>
      <c r="C528" s="275"/>
      <c r="D528" s="276" t="s">
        <v>1256</v>
      </c>
      <c r="E528" s="276"/>
      <c r="F528" s="275" t="s">
        <v>1255</v>
      </c>
      <c r="G528" s="275"/>
      <c r="H528" s="164" t="s">
        <v>1254</v>
      </c>
      <c r="I528" s="277" t="s">
        <v>1216</v>
      </c>
      <c r="J528" s="277"/>
      <c r="K528" s="277" t="s">
        <v>160</v>
      </c>
      <c r="L528" s="277"/>
      <c r="M528" s="163">
        <v>20</v>
      </c>
      <c r="N528" s="163">
        <v>1</v>
      </c>
      <c r="O528" s="163">
        <v>22.3</v>
      </c>
      <c r="Q528" s="278">
        <v>18.580000000000002</v>
      </c>
      <c r="R528" s="278"/>
      <c r="S528" s="163">
        <v>3.72</v>
      </c>
    </row>
    <row r="529" spans="1:19" ht="3" customHeight="1" x14ac:dyDescent="0.25"/>
    <row r="530" spans="1:19" ht="9.75" customHeight="1" x14ac:dyDescent="0.25">
      <c r="A530" s="275" t="s">
        <v>1261</v>
      </c>
      <c r="B530" s="275"/>
      <c r="C530" s="275"/>
      <c r="D530" s="276" t="s">
        <v>1256</v>
      </c>
      <c r="E530" s="276"/>
      <c r="F530" s="275" t="s">
        <v>1255</v>
      </c>
      <c r="G530" s="275"/>
      <c r="H530" s="164" t="s">
        <v>1254</v>
      </c>
      <c r="I530" s="277" t="s">
        <v>1216</v>
      </c>
      <c r="J530" s="277"/>
      <c r="K530" s="277" t="s">
        <v>160</v>
      </c>
      <c r="L530" s="277"/>
      <c r="M530" s="163">
        <v>20</v>
      </c>
      <c r="N530" s="163">
        <v>1</v>
      </c>
      <c r="O530" s="163">
        <v>22.3</v>
      </c>
      <c r="Q530" s="278">
        <v>18.580000000000002</v>
      </c>
      <c r="R530" s="278"/>
      <c r="S530" s="163">
        <v>3.72</v>
      </c>
    </row>
    <row r="531" spans="1:19" ht="3" customHeight="1" x14ac:dyDescent="0.25"/>
    <row r="532" spans="1:19" ht="9.75" customHeight="1" x14ac:dyDescent="0.25">
      <c r="A532" s="275" t="s">
        <v>1260</v>
      </c>
      <c r="B532" s="275"/>
      <c r="C532" s="275"/>
      <c r="D532" s="276" t="s">
        <v>1256</v>
      </c>
      <c r="E532" s="276"/>
      <c r="F532" s="275" t="s">
        <v>1255</v>
      </c>
      <c r="G532" s="275"/>
      <c r="H532" s="164" t="s">
        <v>1254</v>
      </c>
      <c r="I532" s="277" t="s">
        <v>1216</v>
      </c>
      <c r="J532" s="277"/>
      <c r="K532" s="277" t="s">
        <v>160</v>
      </c>
      <c r="L532" s="277"/>
      <c r="M532" s="163">
        <v>20</v>
      </c>
      <c r="N532" s="163">
        <v>1</v>
      </c>
      <c r="O532" s="163">
        <v>22.3</v>
      </c>
      <c r="Q532" s="278">
        <v>18.580000000000002</v>
      </c>
      <c r="R532" s="278"/>
      <c r="S532" s="163">
        <v>3.72</v>
      </c>
    </row>
    <row r="533" spans="1:19" ht="3" customHeight="1" x14ac:dyDescent="0.25"/>
    <row r="534" spans="1:19" ht="9.75" customHeight="1" x14ac:dyDescent="0.25">
      <c r="A534" s="275" t="s">
        <v>1259</v>
      </c>
      <c r="B534" s="275"/>
      <c r="C534" s="275"/>
      <c r="D534" s="276" t="s">
        <v>1256</v>
      </c>
      <c r="E534" s="276"/>
      <c r="F534" s="275" t="s">
        <v>1255</v>
      </c>
      <c r="G534" s="275"/>
      <c r="H534" s="164" t="s">
        <v>1254</v>
      </c>
      <c r="I534" s="277" t="s">
        <v>1216</v>
      </c>
      <c r="J534" s="277"/>
      <c r="K534" s="277" t="s">
        <v>160</v>
      </c>
      <c r="L534" s="277"/>
      <c r="M534" s="163">
        <v>20</v>
      </c>
      <c r="N534" s="163">
        <v>1</v>
      </c>
      <c r="O534" s="163">
        <v>22.3</v>
      </c>
      <c r="Q534" s="278">
        <v>18.580000000000002</v>
      </c>
      <c r="R534" s="278"/>
      <c r="S534" s="163">
        <v>3.72</v>
      </c>
    </row>
    <row r="535" spans="1:19" ht="3" customHeight="1" x14ac:dyDescent="0.25"/>
    <row r="536" spans="1:19" ht="9.75" customHeight="1" x14ac:dyDescent="0.25">
      <c r="A536" s="275" t="s">
        <v>1258</v>
      </c>
      <c r="B536" s="275"/>
      <c r="C536" s="275"/>
      <c r="D536" s="276" t="s">
        <v>1256</v>
      </c>
      <c r="E536" s="276"/>
      <c r="F536" s="275" t="s">
        <v>1255</v>
      </c>
      <c r="G536" s="275"/>
      <c r="H536" s="164" t="s">
        <v>1254</v>
      </c>
      <c r="I536" s="277" t="s">
        <v>1216</v>
      </c>
      <c r="J536" s="277"/>
      <c r="K536" s="277" t="s">
        <v>160</v>
      </c>
      <c r="L536" s="277"/>
      <c r="M536" s="163">
        <v>20</v>
      </c>
      <c r="N536" s="163">
        <v>1</v>
      </c>
      <c r="O536" s="163">
        <v>22.3</v>
      </c>
      <c r="Q536" s="278">
        <v>18.580000000000002</v>
      </c>
      <c r="R536" s="278"/>
      <c r="S536" s="163">
        <v>3.72</v>
      </c>
    </row>
    <row r="537" spans="1:19" ht="3" customHeight="1" x14ac:dyDescent="0.25"/>
    <row r="538" spans="1:19" ht="9.75" customHeight="1" x14ac:dyDescent="0.25">
      <c r="A538" s="275" t="s">
        <v>1257</v>
      </c>
      <c r="B538" s="275"/>
      <c r="C538" s="275"/>
      <c r="D538" s="276" t="s">
        <v>1256</v>
      </c>
      <c r="E538" s="276"/>
      <c r="F538" s="275" t="s">
        <v>1255</v>
      </c>
      <c r="G538" s="275"/>
      <c r="H538" s="164" t="s">
        <v>1254</v>
      </c>
      <c r="I538" s="277" t="s">
        <v>1216</v>
      </c>
      <c r="J538" s="277"/>
      <c r="K538" s="277" t="s">
        <v>160</v>
      </c>
      <c r="L538" s="277"/>
      <c r="M538" s="163">
        <v>20</v>
      </c>
      <c r="N538" s="163">
        <v>1</v>
      </c>
      <c r="O538" s="163">
        <v>22.3</v>
      </c>
      <c r="Q538" s="278">
        <v>18.580000000000002</v>
      </c>
      <c r="R538" s="278"/>
      <c r="S538" s="163">
        <v>3.72</v>
      </c>
    </row>
    <row r="539" spans="1:19" ht="3" customHeight="1" x14ac:dyDescent="0.25"/>
    <row r="540" spans="1:19" ht="9.75" customHeight="1" x14ac:dyDescent="0.25">
      <c r="A540" s="275" t="s">
        <v>1253</v>
      </c>
      <c r="B540" s="275"/>
      <c r="C540" s="275"/>
      <c r="D540" s="276" t="s">
        <v>1252</v>
      </c>
      <c r="E540" s="276"/>
      <c r="F540" s="275" t="s">
        <v>1251</v>
      </c>
      <c r="G540" s="275"/>
      <c r="H540" s="164" t="s">
        <v>1250</v>
      </c>
      <c r="I540" s="277" t="s">
        <v>1216</v>
      </c>
      <c r="J540" s="277"/>
      <c r="K540" s="277" t="s">
        <v>160</v>
      </c>
      <c r="L540" s="277"/>
      <c r="M540" s="163">
        <v>20</v>
      </c>
      <c r="N540" s="163">
        <v>1</v>
      </c>
      <c r="O540" s="163">
        <v>130.19999999999999</v>
      </c>
      <c r="Q540" s="278">
        <v>108.5</v>
      </c>
      <c r="R540" s="278"/>
      <c r="S540" s="163">
        <v>21.7</v>
      </c>
    </row>
    <row r="541" spans="1:19" ht="3" customHeight="1" x14ac:dyDescent="0.25"/>
    <row r="542" spans="1:19" ht="9.75" customHeight="1" x14ac:dyDescent="0.25">
      <c r="A542" s="275" t="s">
        <v>1249</v>
      </c>
      <c r="B542" s="275"/>
      <c r="C542" s="275"/>
      <c r="D542" s="276" t="s">
        <v>1239</v>
      </c>
      <c r="E542" s="276"/>
      <c r="F542" s="275" t="s">
        <v>1238</v>
      </c>
      <c r="G542" s="275"/>
      <c r="H542" s="164" t="s">
        <v>1237</v>
      </c>
      <c r="I542" s="277" t="s">
        <v>1216</v>
      </c>
      <c r="J542" s="277"/>
      <c r="K542" s="277" t="s">
        <v>160</v>
      </c>
      <c r="L542" s="277"/>
      <c r="M542" s="163">
        <v>20</v>
      </c>
      <c r="N542" s="163">
        <v>1</v>
      </c>
      <c r="O542" s="163">
        <v>6.97</v>
      </c>
      <c r="Q542" s="278">
        <v>5.8</v>
      </c>
      <c r="R542" s="278"/>
      <c r="S542" s="163">
        <v>1.17</v>
      </c>
    </row>
    <row r="543" spans="1:19" ht="3" customHeight="1" x14ac:dyDescent="0.25"/>
    <row r="544" spans="1:19" ht="9.75" customHeight="1" x14ac:dyDescent="0.25">
      <c r="A544" s="275" t="s">
        <v>1248</v>
      </c>
      <c r="B544" s="275"/>
      <c r="C544" s="275"/>
      <c r="D544" s="276" t="s">
        <v>1239</v>
      </c>
      <c r="E544" s="276"/>
      <c r="F544" s="275" t="s">
        <v>1238</v>
      </c>
      <c r="G544" s="275"/>
      <c r="H544" s="164" t="s">
        <v>1237</v>
      </c>
      <c r="I544" s="277" t="s">
        <v>1216</v>
      </c>
      <c r="J544" s="277"/>
      <c r="K544" s="277" t="s">
        <v>160</v>
      </c>
      <c r="L544" s="277"/>
      <c r="M544" s="163">
        <v>20</v>
      </c>
      <c r="N544" s="163">
        <v>1</v>
      </c>
      <c r="O544" s="163">
        <v>6.97</v>
      </c>
      <c r="Q544" s="278">
        <v>5.8</v>
      </c>
      <c r="R544" s="278"/>
      <c r="S544" s="163">
        <v>1.17</v>
      </c>
    </row>
    <row r="545" spans="1:19" ht="3" customHeight="1" x14ac:dyDescent="0.25"/>
    <row r="546" spans="1:19" ht="9.75" customHeight="1" x14ac:dyDescent="0.25">
      <c r="A546" s="275" t="s">
        <v>1247</v>
      </c>
      <c r="B546" s="275"/>
      <c r="C546" s="275"/>
      <c r="D546" s="276" t="s">
        <v>1239</v>
      </c>
      <c r="E546" s="276"/>
      <c r="F546" s="275" t="s">
        <v>1238</v>
      </c>
      <c r="G546" s="275"/>
      <c r="H546" s="164" t="s">
        <v>1237</v>
      </c>
      <c r="I546" s="277" t="s">
        <v>1216</v>
      </c>
      <c r="J546" s="277"/>
      <c r="K546" s="277" t="s">
        <v>160</v>
      </c>
      <c r="L546" s="277"/>
      <c r="M546" s="163">
        <v>20</v>
      </c>
      <c r="N546" s="163">
        <v>1</v>
      </c>
      <c r="O546" s="163">
        <v>6.97</v>
      </c>
      <c r="Q546" s="278">
        <v>5.8</v>
      </c>
      <c r="R546" s="278"/>
      <c r="S546" s="163">
        <v>1.17</v>
      </c>
    </row>
    <row r="547" spans="1:19" ht="3" customHeight="1" x14ac:dyDescent="0.25"/>
    <row r="548" spans="1:19" ht="9.75" customHeight="1" x14ac:dyDescent="0.25">
      <c r="A548" s="275" t="s">
        <v>1246</v>
      </c>
      <c r="B548" s="275"/>
      <c r="C548" s="275"/>
      <c r="D548" s="276" t="s">
        <v>1239</v>
      </c>
      <c r="E548" s="276"/>
      <c r="F548" s="275" t="s">
        <v>1238</v>
      </c>
      <c r="G548" s="275"/>
      <c r="H548" s="164" t="s">
        <v>1237</v>
      </c>
      <c r="I548" s="277" t="s">
        <v>1216</v>
      </c>
      <c r="J548" s="277"/>
      <c r="K548" s="277" t="s">
        <v>160</v>
      </c>
      <c r="L548" s="277"/>
      <c r="M548" s="163">
        <v>20</v>
      </c>
      <c r="N548" s="163">
        <v>1</v>
      </c>
      <c r="O548" s="163">
        <v>6.97</v>
      </c>
      <c r="Q548" s="278">
        <v>5.8</v>
      </c>
      <c r="R548" s="278"/>
      <c r="S548" s="163">
        <v>1.17</v>
      </c>
    </row>
    <row r="549" spans="1:19" ht="3" customHeight="1" x14ac:dyDescent="0.25"/>
    <row r="550" spans="1:19" ht="9.75" customHeight="1" x14ac:dyDescent="0.25">
      <c r="A550" s="275" t="s">
        <v>1245</v>
      </c>
      <c r="B550" s="275"/>
      <c r="C550" s="275"/>
      <c r="D550" s="276" t="s">
        <v>1239</v>
      </c>
      <c r="E550" s="276"/>
      <c r="F550" s="275" t="s">
        <v>1238</v>
      </c>
      <c r="G550" s="275"/>
      <c r="H550" s="164" t="s">
        <v>1237</v>
      </c>
      <c r="I550" s="277" t="s">
        <v>1216</v>
      </c>
      <c r="J550" s="277"/>
      <c r="K550" s="277" t="s">
        <v>160</v>
      </c>
      <c r="L550" s="277"/>
      <c r="M550" s="163">
        <v>20</v>
      </c>
      <c r="N550" s="163">
        <v>1</v>
      </c>
      <c r="O550" s="163">
        <v>6.97</v>
      </c>
      <c r="Q550" s="278">
        <v>5.8</v>
      </c>
      <c r="R550" s="278"/>
      <c r="S550" s="163">
        <v>1.17</v>
      </c>
    </row>
    <row r="551" spans="1:19" ht="3" customHeight="1" x14ac:dyDescent="0.25"/>
    <row r="552" spans="1:19" ht="9.75" customHeight="1" x14ac:dyDescent="0.25">
      <c r="A552" s="275" t="s">
        <v>1244</v>
      </c>
      <c r="B552" s="275"/>
      <c r="C552" s="275"/>
      <c r="D552" s="276" t="s">
        <v>1239</v>
      </c>
      <c r="E552" s="276"/>
      <c r="F552" s="275" t="s">
        <v>1238</v>
      </c>
      <c r="G552" s="275"/>
      <c r="H552" s="164" t="s">
        <v>1237</v>
      </c>
      <c r="I552" s="277" t="s">
        <v>1216</v>
      </c>
      <c r="J552" s="277"/>
      <c r="K552" s="277" t="s">
        <v>160</v>
      </c>
      <c r="L552" s="277"/>
      <c r="M552" s="163">
        <v>20</v>
      </c>
      <c r="N552" s="163">
        <v>1</v>
      </c>
      <c r="O552" s="163">
        <v>6.97</v>
      </c>
      <c r="Q552" s="278">
        <v>5.8</v>
      </c>
      <c r="R552" s="278"/>
      <c r="S552" s="163">
        <v>1.17</v>
      </c>
    </row>
    <row r="553" spans="1:19" ht="3" customHeight="1" x14ac:dyDescent="0.25"/>
    <row r="554" spans="1:19" ht="9.75" customHeight="1" x14ac:dyDescent="0.25">
      <c r="A554" s="275" t="s">
        <v>1243</v>
      </c>
      <c r="B554" s="275"/>
      <c r="C554" s="275"/>
      <c r="D554" s="276" t="s">
        <v>1239</v>
      </c>
      <c r="E554" s="276"/>
      <c r="F554" s="275" t="s">
        <v>1238</v>
      </c>
      <c r="G554" s="275"/>
      <c r="H554" s="164" t="s">
        <v>1237</v>
      </c>
      <c r="I554" s="277" t="s">
        <v>1216</v>
      </c>
      <c r="J554" s="277"/>
      <c r="K554" s="277" t="s">
        <v>160</v>
      </c>
      <c r="L554" s="277"/>
      <c r="M554" s="163">
        <v>20</v>
      </c>
      <c r="N554" s="163">
        <v>1</v>
      </c>
      <c r="O554" s="163">
        <v>6.97</v>
      </c>
      <c r="Q554" s="278">
        <v>5.8</v>
      </c>
      <c r="R554" s="278"/>
      <c r="S554" s="163">
        <v>1.17</v>
      </c>
    </row>
    <row r="555" spans="1:19" ht="3" customHeight="1" x14ac:dyDescent="0.25"/>
    <row r="556" spans="1:19" ht="9.75" customHeight="1" x14ac:dyDescent="0.25">
      <c r="A556" s="275" t="s">
        <v>1242</v>
      </c>
      <c r="B556" s="275"/>
      <c r="C556" s="275"/>
      <c r="D556" s="276" t="s">
        <v>1239</v>
      </c>
      <c r="E556" s="276"/>
      <c r="F556" s="275" t="s">
        <v>1238</v>
      </c>
      <c r="G556" s="275"/>
      <c r="H556" s="164" t="s">
        <v>1237</v>
      </c>
      <c r="I556" s="277" t="s">
        <v>1216</v>
      </c>
      <c r="J556" s="277"/>
      <c r="K556" s="277" t="s">
        <v>160</v>
      </c>
      <c r="L556" s="277"/>
      <c r="M556" s="163">
        <v>20</v>
      </c>
      <c r="N556" s="163">
        <v>1</v>
      </c>
      <c r="O556" s="163">
        <v>6.97</v>
      </c>
      <c r="Q556" s="278">
        <v>5.8</v>
      </c>
      <c r="R556" s="278"/>
      <c r="S556" s="163">
        <v>1.17</v>
      </c>
    </row>
    <row r="557" spans="1:19" ht="3" customHeight="1" x14ac:dyDescent="0.25"/>
    <row r="558" spans="1:19" ht="9.75" customHeight="1" x14ac:dyDescent="0.25">
      <c r="A558" s="275" t="s">
        <v>1241</v>
      </c>
      <c r="B558" s="275"/>
      <c r="C558" s="275"/>
      <c r="D558" s="276" t="s">
        <v>1239</v>
      </c>
      <c r="E558" s="276"/>
      <c r="F558" s="275" t="s">
        <v>1238</v>
      </c>
      <c r="G558" s="275"/>
      <c r="H558" s="164" t="s">
        <v>1237</v>
      </c>
      <c r="I558" s="277" t="s">
        <v>1216</v>
      </c>
      <c r="J558" s="277"/>
      <c r="K558" s="277" t="s">
        <v>160</v>
      </c>
      <c r="L558" s="277"/>
      <c r="M558" s="163">
        <v>20</v>
      </c>
      <c r="N558" s="163">
        <v>1</v>
      </c>
      <c r="O558" s="163">
        <v>6.97</v>
      </c>
      <c r="Q558" s="278">
        <v>5.8</v>
      </c>
      <c r="R558" s="278"/>
      <c r="S558" s="163">
        <v>1.17</v>
      </c>
    </row>
    <row r="559" spans="1:19" ht="3" customHeight="1" x14ac:dyDescent="0.25"/>
    <row r="560" spans="1:19" ht="9.75" customHeight="1" x14ac:dyDescent="0.25">
      <c r="A560" s="275" t="s">
        <v>1240</v>
      </c>
      <c r="B560" s="275"/>
      <c r="C560" s="275"/>
      <c r="D560" s="276" t="s">
        <v>1239</v>
      </c>
      <c r="E560" s="276"/>
      <c r="F560" s="275" t="s">
        <v>1238</v>
      </c>
      <c r="G560" s="275"/>
      <c r="H560" s="164" t="s">
        <v>1237</v>
      </c>
      <c r="I560" s="277" t="s">
        <v>1216</v>
      </c>
      <c r="J560" s="277"/>
      <c r="K560" s="277" t="s">
        <v>160</v>
      </c>
      <c r="L560" s="277"/>
      <c r="M560" s="163">
        <v>20</v>
      </c>
      <c r="N560" s="163">
        <v>1</v>
      </c>
      <c r="O560" s="163">
        <v>6.97</v>
      </c>
      <c r="Q560" s="278">
        <v>5.8</v>
      </c>
      <c r="R560" s="278"/>
      <c r="S560" s="163">
        <v>1.17</v>
      </c>
    </row>
    <row r="561" spans="1:19" ht="3" customHeight="1" x14ac:dyDescent="0.25"/>
    <row r="562" spans="1:19" ht="9.75" customHeight="1" x14ac:dyDescent="0.25">
      <c r="A562" s="275" t="s">
        <v>1236</v>
      </c>
      <c r="B562" s="275"/>
      <c r="C562" s="275"/>
      <c r="D562" s="276" t="s">
        <v>1235</v>
      </c>
      <c r="E562" s="276"/>
      <c r="F562" s="275" t="s">
        <v>1234</v>
      </c>
      <c r="G562" s="275"/>
      <c r="H562" s="164" t="s">
        <v>1221</v>
      </c>
      <c r="I562" s="277" t="s">
        <v>1216</v>
      </c>
      <c r="J562" s="277"/>
      <c r="K562" s="277" t="s">
        <v>160</v>
      </c>
      <c r="L562" s="277"/>
      <c r="M562" s="163">
        <v>20</v>
      </c>
      <c r="N562" s="163">
        <v>1</v>
      </c>
      <c r="O562" s="163">
        <v>131.4</v>
      </c>
      <c r="Q562" s="278">
        <v>109.5</v>
      </c>
      <c r="R562" s="278"/>
      <c r="S562" s="163">
        <v>21.900000000000002</v>
      </c>
    </row>
    <row r="563" spans="1:19" ht="3" customHeight="1" x14ac:dyDescent="0.25"/>
    <row r="564" spans="1:19" ht="9.75" customHeight="1" x14ac:dyDescent="0.25">
      <c r="A564" s="275" t="s">
        <v>1233</v>
      </c>
      <c r="B564" s="275"/>
      <c r="C564" s="275"/>
      <c r="D564" s="276" t="s">
        <v>1223</v>
      </c>
      <c r="E564" s="276"/>
      <c r="F564" s="275" t="s">
        <v>1222</v>
      </c>
      <c r="G564" s="275"/>
      <c r="H564" s="164" t="s">
        <v>1221</v>
      </c>
      <c r="I564" s="277" t="s">
        <v>1216</v>
      </c>
      <c r="J564" s="277"/>
      <c r="K564" s="277" t="s">
        <v>160</v>
      </c>
      <c r="L564" s="277"/>
      <c r="M564" s="163">
        <v>20</v>
      </c>
      <c r="N564" s="163">
        <v>1</v>
      </c>
      <c r="O564" s="163">
        <v>19.59</v>
      </c>
      <c r="Q564" s="278">
        <v>16.330000000000002</v>
      </c>
      <c r="R564" s="278"/>
      <c r="S564" s="163">
        <v>3.2600000000000002</v>
      </c>
    </row>
    <row r="565" spans="1:19" ht="3" customHeight="1" x14ac:dyDescent="0.25"/>
    <row r="566" spans="1:19" ht="9.75" customHeight="1" x14ac:dyDescent="0.25">
      <c r="A566" s="275" t="s">
        <v>1232</v>
      </c>
      <c r="B566" s="275"/>
      <c r="C566" s="275"/>
      <c r="D566" s="276" t="s">
        <v>1223</v>
      </c>
      <c r="E566" s="276"/>
      <c r="F566" s="275" t="s">
        <v>1222</v>
      </c>
      <c r="G566" s="275"/>
      <c r="H566" s="164" t="s">
        <v>1221</v>
      </c>
      <c r="I566" s="277" t="s">
        <v>1216</v>
      </c>
      <c r="J566" s="277"/>
      <c r="K566" s="277" t="s">
        <v>160</v>
      </c>
      <c r="L566" s="277"/>
      <c r="M566" s="163">
        <v>20</v>
      </c>
      <c r="N566" s="163">
        <v>1</v>
      </c>
      <c r="O566" s="163">
        <v>19.59</v>
      </c>
      <c r="Q566" s="278">
        <v>16.330000000000002</v>
      </c>
      <c r="R566" s="278"/>
      <c r="S566" s="163">
        <v>3.2600000000000002</v>
      </c>
    </row>
    <row r="567" spans="1:19" ht="3" customHeight="1" x14ac:dyDescent="0.25"/>
    <row r="568" spans="1:19" ht="9.75" customHeight="1" x14ac:dyDescent="0.25">
      <c r="A568" s="275" t="s">
        <v>1231</v>
      </c>
      <c r="B568" s="275"/>
      <c r="C568" s="275"/>
      <c r="D568" s="276" t="s">
        <v>1223</v>
      </c>
      <c r="E568" s="276"/>
      <c r="F568" s="275" t="s">
        <v>1222</v>
      </c>
      <c r="G568" s="275"/>
      <c r="H568" s="164" t="s">
        <v>1221</v>
      </c>
      <c r="I568" s="277" t="s">
        <v>1216</v>
      </c>
      <c r="J568" s="277"/>
      <c r="K568" s="277" t="s">
        <v>160</v>
      </c>
      <c r="L568" s="277"/>
      <c r="M568" s="163">
        <v>20</v>
      </c>
      <c r="N568" s="163">
        <v>1</v>
      </c>
      <c r="O568" s="163">
        <v>19.59</v>
      </c>
      <c r="Q568" s="278">
        <v>16.330000000000002</v>
      </c>
      <c r="R568" s="278"/>
      <c r="S568" s="163">
        <v>3.2600000000000002</v>
      </c>
    </row>
    <row r="569" spans="1:19" ht="3" customHeight="1" x14ac:dyDescent="0.25"/>
    <row r="570" spans="1:19" ht="9.75" customHeight="1" x14ac:dyDescent="0.25">
      <c r="A570" s="275" t="s">
        <v>1230</v>
      </c>
      <c r="B570" s="275"/>
      <c r="C570" s="275"/>
      <c r="D570" s="276" t="s">
        <v>1223</v>
      </c>
      <c r="E570" s="276"/>
      <c r="F570" s="275" t="s">
        <v>1222</v>
      </c>
      <c r="G570" s="275"/>
      <c r="H570" s="164" t="s">
        <v>1221</v>
      </c>
      <c r="I570" s="277" t="s">
        <v>1216</v>
      </c>
      <c r="J570" s="277"/>
      <c r="K570" s="277" t="s">
        <v>160</v>
      </c>
      <c r="L570" s="277"/>
      <c r="M570" s="163">
        <v>20</v>
      </c>
      <c r="N570" s="163">
        <v>1</v>
      </c>
      <c r="O570" s="163">
        <v>19.59</v>
      </c>
      <c r="Q570" s="278">
        <v>16.330000000000002</v>
      </c>
      <c r="R570" s="278"/>
      <c r="S570" s="163">
        <v>3.2600000000000002</v>
      </c>
    </row>
    <row r="571" spans="1:19" ht="3" customHeight="1" x14ac:dyDescent="0.25"/>
    <row r="572" spans="1:19" ht="9.75" customHeight="1" x14ac:dyDescent="0.25">
      <c r="A572" s="275" t="s">
        <v>1229</v>
      </c>
      <c r="B572" s="275"/>
      <c r="C572" s="275"/>
      <c r="D572" s="276" t="s">
        <v>1223</v>
      </c>
      <c r="E572" s="276"/>
      <c r="F572" s="275" t="s">
        <v>1222</v>
      </c>
      <c r="G572" s="275"/>
      <c r="H572" s="164" t="s">
        <v>1221</v>
      </c>
      <c r="I572" s="277" t="s">
        <v>1216</v>
      </c>
      <c r="J572" s="277"/>
      <c r="K572" s="277" t="s">
        <v>160</v>
      </c>
      <c r="L572" s="277"/>
      <c r="M572" s="163">
        <v>20</v>
      </c>
      <c r="N572" s="163">
        <v>1</v>
      </c>
      <c r="O572" s="163">
        <v>19.59</v>
      </c>
      <c r="Q572" s="278">
        <v>16.330000000000002</v>
      </c>
      <c r="R572" s="278"/>
      <c r="S572" s="163">
        <v>3.2600000000000002</v>
      </c>
    </row>
    <row r="573" spans="1:19" ht="3" customHeight="1" x14ac:dyDescent="0.25"/>
    <row r="574" spans="1:19" ht="9.75" customHeight="1" x14ac:dyDescent="0.25">
      <c r="A574" s="275" t="s">
        <v>1228</v>
      </c>
      <c r="B574" s="275"/>
      <c r="C574" s="275"/>
      <c r="D574" s="276" t="s">
        <v>1223</v>
      </c>
      <c r="E574" s="276"/>
      <c r="F574" s="275" t="s">
        <v>1222</v>
      </c>
      <c r="G574" s="275"/>
      <c r="H574" s="164" t="s">
        <v>1221</v>
      </c>
      <c r="I574" s="277" t="s">
        <v>1216</v>
      </c>
      <c r="J574" s="277"/>
      <c r="K574" s="277" t="s">
        <v>160</v>
      </c>
      <c r="L574" s="277"/>
      <c r="M574" s="163">
        <v>20</v>
      </c>
      <c r="N574" s="163">
        <v>1</v>
      </c>
      <c r="O574" s="163">
        <v>19.59</v>
      </c>
      <c r="Q574" s="278">
        <v>16.330000000000002</v>
      </c>
      <c r="R574" s="278"/>
      <c r="S574" s="163">
        <v>3.2600000000000002</v>
      </c>
    </row>
    <row r="575" spans="1:19" ht="3" customHeight="1" x14ac:dyDescent="0.25"/>
    <row r="576" spans="1:19" ht="9.75" customHeight="1" x14ac:dyDescent="0.25">
      <c r="A576" s="275" t="s">
        <v>1227</v>
      </c>
      <c r="B576" s="275"/>
      <c r="C576" s="275"/>
      <c r="D576" s="276" t="s">
        <v>1223</v>
      </c>
      <c r="E576" s="276"/>
      <c r="F576" s="275" t="s">
        <v>1222</v>
      </c>
      <c r="G576" s="275"/>
      <c r="H576" s="164" t="s">
        <v>1221</v>
      </c>
      <c r="I576" s="277" t="s">
        <v>1216</v>
      </c>
      <c r="J576" s="277"/>
      <c r="K576" s="277" t="s">
        <v>160</v>
      </c>
      <c r="L576" s="277"/>
      <c r="M576" s="163">
        <v>20</v>
      </c>
      <c r="N576" s="163">
        <v>1</v>
      </c>
      <c r="O576" s="163">
        <v>19.59</v>
      </c>
      <c r="Q576" s="278">
        <v>16.330000000000002</v>
      </c>
      <c r="R576" s="278"/>
      <c r="S576" s="163">
        <v>3.2600000000000002</v>
      </c>
    </row>
    <row r="577" spans="1:19" ht="3" customHeight="1" x14ac:dyDescent="0.25"/>
    <row r="578" spans="1:19" ht="9.75" customHeight="1" x14ac:dyDescent="0.25">
      <c r="A578" s="275" t="s">
        <v>1226</v>
      </c>
      <c r="B578" s="275"/>
      <c r="C578" s="275"/>
      <c r="D578" s="276" t="s">
        <v>1223</v>
      </c>
      <c r="E578" s="276"/>
      <c r="F578" s="275" t="s">
        <v>1222</v>
      </c>
      <c r="G578" s="275"/>
      <c r="H578" s="164" t="s">
        <v>1221</v>
      </c>
      <c r="I578" s="277" t="s">
        <v>1216</v>
      </c>
      <c r="J578" s="277"/>
      <c r="K578" s="277" t="s">
        <v>160</v>
      </c>
      <c r="L578" s="277"/>
      <c r="M578" s="163">
        <v>20</v>
      </c>
      <c r="N578" s="163">
        <v>1</v>
      </c>
      <c r="O578" s="163">
        <v>19.59</v>
      </c>
      <c r="Q578" s="278">
        <v>16.330000000000002</v>
      </c>
      <c r="R578" s="278"/>
      <c r="S578" s="163">
        <v>3.2600000000000002</v>
      </c>
    </row>
    <row r="579" spans="1:19" ht="3" customHeight="1" x14ac:dyDescent="0.25"/>
    <row r="580" spans="1:19" ht="9.75" customHeight="1" x14ac:dyDescent="0.25">
      <c r="A580" s="275" t="s">
        <v>1225</v>
      </c>
      <c r="B580" s="275"/>
      <c r="C580" s="275"/>
      <c r="D580" s="276" t="s">
        <v>1223</v>
      </c>
      <c r="E580" s="276"/>
      <c r="F580" s="275" t="s">
        <v>1222</v>
      </c>
      <c r="G580" s="275"/>
      <c r="H580" s="164" t="s">
        <v>1221</v>
      </c>
      <c r="I580" s="277" t="s">
        <v>1216</v>
      </c>
      <c r="J580" s="277"/>
      <c r="K580" s="277" t="s">
        <v>160</v>
      </c>
      <c r="L580" s="277"/>
      <c r="M580" s="163">
        <v>20</v>
      </c>
      <c r="N580" s="163">
        <v>1</v>
      </c>
      <c r="O580" s="163">
        <v>19.59</v>
      </c>
      <c r="Q580" s="278">
        <v>16.330000000000002</v>
      </c>
      <c r="R580" s="278"/>
      <c r="S580" s="163">
        <v>3.2600000000000002</v>
      </c>
    </row>
    <row r="581" spans="1:19" ht="3" customHeight="1" x14ac:dyDescent="0.25"/>
    <row r="582" spans="1:19" ht="9.75" customHeight="1" x14ac:dyDescent="0.25">
      <c r="A582" s="275" t="s">
        <v>1224</v>
      </c>
      <c r="B582" s="275"/>
      <c r="C582" s="275"/>
      <c r="D582" s="276" t="s">
        <v>1223</v>
      </c>
      <c r="E582" s="276"/>
      <c r="F582" s="275" t="s">
        <v>1222</v>
      </c>
      <c r="G582" s="275"/>
      <c r="H582" s="164" t="s">
        <v>1221</v>
      </c>
      <c r="I582" s="277" t="s">
        <v>1216</v>
      </c>
      <c r="J582" s="277"/>
      <c r="K582" s="277" t="s">
        <v>160</v>
      </c>
      <c r="L582" s="277"/>
      <c r="M582" s="163">
        <v>20</v>
      </c>
      <c r="N582" s="163">
        <v>1</v>
      </c>
      <c r="O582" s="163">
        <v>19.59</v>
      </c>
      <c r="Q582" s="278">
        <v>16.330000000000002</v>
      </c>
      <c r="R582" s="278"/>
      <c r="S582" s="163">
        <v>3.2600000000000002</v>
      </c>
    </row>
    <row r="583" spans="1:19" ht="3" customHeight="1" x14ac:dyDescent="0.25"/>
    <row r="584" spans="1:19" ht="9.75" customHeight="1" x14ac:dyDescent="0.25">
      <c r="A584" s="275" t="s">
        <v>1220</v>
      </c>
      <c r="B584" s="275"/>
      <c r="C584" s="275"/>
      <c r="D584" s="276" t="s">
        <v>1219</v>
      </c>
      <c r="E584" s="276"/>
      <c r="F584" s="275" t="s">
        <v>1218</v>
      </c>
      <c r="G584" s="275"/>
      <c r="H584" s="164" t="s">
        <v>1217</v>
      </c>
      <c r="I584" s="277" t="s">
        <v>1216</v>
      </c>
      <c r="J584" s="277"/>
      <c r="K584" s="277" t="s">
        <v>160</v>
      </c>
      <c r="L584" s="277"/>
      <c r="M584" s="163">
        <v>20</v>
      </c>
      <c r="N584" s="163">
        <v>1</v>
      </c>
      <c r="O584" s="163">
        <v>38.54</v>
      </c>
      <c r="Q584" s="278">
        <v>32.119999999999997</v>
      </c>
      <c r="R584" s="278"/>
      <c r="S584" s="163">
        <v>6.42</v>
      </c>
    </row>
    <row r="585" spans="1:19" ht="3" customHeight="1" x14ac:dyDescent="0.25"/>
    <row r="586" spans="1:19" ht="9.75" customHeight="1" x14ac:dyDescent="0.25">
      <c r="A586" s="275" t="s">
        <v>1215</v>
      </c>
      <c r="B586" s="275"/>
      <c r="C586" s="275"/>
      <c r="D586" s="276" t="s">
        <v>1210</v>
      </c>
      <c r="E586" s="276"/>
      <c r="F586" s="275" t="s">
        <v>1209</v>
      </c>
      <c r="G586" s="275"/>
      <c r="H586" s="164" t="s">
        <v>1205</v>
      </c>
      <c r="I586" s="277" t="s">
        <v>1176</v>
      </c>
      <c r="J586" s="277"/>
      <c r="K586" s="277" t="s">
        <v>160</v>
      </c>
      <c r="L586" s="277"/>
      <c r="M586" s="163">
        <v>20</v>
      </c>
      <c r="N586" s="163">
        <v>1</v>
      </c>
      <c r="O586" s="163">
        <v>39.42</v>
      </c>
      <c r="Q586" s="278">
        <v>31.53</v>
      </c>
      <c r="R586" s="278"/>
      <c r="S586" s="163">
        <v>7.8900000000000006</v>
      </c>
    </row>
    <row r="587" spans="1:19" ht="3" customHeight="1" x14ac:dyDescent="0.25"/>
    <row r="588" spans="1:19" ht="9.75" customHeight="1" x14ac:dyDescent="0.25">
      <c r="A588" s="275" t="s">
        <v>1214</v>
      </c>
      <c r="B588" s="275"/>
      <c r="C588" s="275"/>
      <c r="D588" s="276" t="s">
        <v>1210</v>
      </c>
      <c r="E588" s="276"/>
      <c r="F588" s="275" t="s">
        <v>1209</v>
      </c>
      <c r="G588" s="275"/>
      <c r="H588" s="164" t="s">
        <v>1205</v>
      </c>
      <c r="I588" s="277" t="s">
        <v>1176</v>
      </c>
      <c r="J588" s="277"/>
      <c r="K588" s="277" t="s">
        <v>160</v>
      </c>
      <c r="L588" s="277"/>
      <c r="M588" s="163">
        <v>20</v>
      </c>
      <c r="N588" s="163">
        <v>1</v>
      </c>
      <c r="O588" s="163">
        <v>39.42</v>
      </c>
      <c r="Q588" s="278">
        <v>31.53</v>
      </c>
      <c r="R588" s="278"/>
      <c r="S588" s="163">
        <v>7.8900000000000006</v>
      </c>
    </row>
    <row r="589" spans="1:19" ht="3" customHeight="1" x14ac:dyDescent="0.25"/>
    <row r="590" spans="1:19" ht="9.75" customHeight="1" x14ac:dyDescent="0.25">
      <c r="A590" s="275" t="s">
        <v>1213</v>
      </c>
      <c r="B590" s="275"/>
      <c r="C590" s="275"/>
      <c r="D590" s="276" t="s">
        <v>1210</v>
      </c>
      <c r="E590" s="276"/>
      <c r="F590" s="275" t="s">
        <v>1209</v>
      </c>
      <c r="G590" s="275"/>
      <c r="H590" s="164" t="s">
        <v>1205</v>
      </c>
      <c r="I590" s="277" t="s">
        <v>1176</v>
      </c>
      <c r="J590" s="277"/>
      <c r="K590" s="277" t="s">
        <v>160</v>
      </c>
      <c r="L590" s="277"/>
      <c r="M590" s="163">
        <v>20</v>
      </c>
      <c r="N590" s="163">
        <v>1</v>
      </c>
      <c r="O590" s="163">
        <v>39.42</v>
      </c>
      <c r="Q590" s="278">
        <v>31.53</v>
      </c>
      <c r="R590" s="278"/>
      <c r="S590" s="163">
        <v>7.8900000000000006</v>
      </c>
    </row>
    <row r="591" spans="1:19" ht="3" customHeight="1" x14ac:dyDescent="0.25"/>
    <row r="592" spans="1:19" ht="9.75" customHeight="1" x14ac:dyDescent="0.25">
      <c r="A592" s="275" t="s">
        <v>1212</v>
      </c>
      <c r="B592" s="275"/>
      <c r="C592" s="275"/>
      <c r="D592" s="276" t="s">
        <v>1210</v>
      </c>
      <c r="E592" s="276"/>
      <c r="F592" s="275" t="s">
        <v>1209</v>
      </c>
      <c r="G592" s="275"/>
      <c r="H592" s="164" t="s">
        <v>1205</v>
      </c>
      <c r="I592" s="277" t="s">
        <v>1176</v>
      </c>
      <c r="J592" s="277"/>
      <c r="K592" s="277" t="s">
        <v>160</v>
      </c>
      <c r="L592" s="277"/>
      <c r="M592" s="163">
        <v>20</v>
      </c>
      <c r="N592" s="163">
        <v>1</v>
      </c>
      <c r="O592" s="163">
        <v>39.42</v>
      </c>
      <c r="Q592" s="278">
        <v>31.53</v>
      </c>
      <c r="R592" s="278"/>
      <c r="S592" s="163">
        <v>7.8900000000000006</v>
      </c>
    </row>
    <row r="593" spans="1:19" ht="3" customHeight="1" x14ac:dyDescent="0.25"/>
    <row r="594" spans="1:19" ht="9.75" customHeight="1" x14ac:dyDescent="0.25">
      <c r="A594" s="275" t="s">
        <v>1211</v>
      </c>
      <c r="B594" s="275"/>
      <c r="C594" s="275"/>
      <c r="D594" s="276" t="s">
        <v>1210</v>
      </c>
      <c r="E594" s="276"/>
      <c r="F594" s="275" t="s">
        <v>1209</v>
      </c>
      <c r="G594" s="275"/>
      <c r="H594" s="164" t="s">
        <v>1205</v>
      </c>
      <c r="I594" s="277" t="s">
        <v>1176</v>
      </c>
      <c r="J594" s="277"/>
      <c r="K594" s="277" t="s">
        <v>160</v>
      </c>
      <c r="L594" s="277"/>
      <c r="M594" s="163">
        <v>20</v>
      </c>
      <c r="N594" s="163">
        <v>1</v>
      </c>
      <c r="O594" s="163">
        <v>39.42</v>
      </c>
      <c r="Q594" s="278">
        <v>31.53</v>
      </c>
      <c r="R594" s="278"/>
      <c r="S594" s="163">
        <v>7.8900000000000006</v>
      </c>
    </row>
    <row r="595" spans="1:19" ht="3" customHeight="1" x14ac:dyDescent="0.25"/>
    <row r="596" spans="1:19" ht="9.75" customHeight="1" x14ac:dyDescent="0.25">
      <c r="A596" s="275" t="s">
        <v>1208</v>
      </c>
      <c r="B596" s="275"/>
      <c r="C596" s="275"/>
      <c r="D596" s="276" t="s">
        <v>1207</v>
      </c>
      <c r="E596" s="276"/>
      <c r="F596" s="275" t="s">
        <v>1206</v>
      </c>
      <c r="G596" s="275"/>
      <c r="H596" s="164" t="s">
        <v>1205</v>
      </c>
      <c r="I596" s="277" t="s">
        <v>1176</v>
      </c>
      <c r="J596" s="277"/>
      <c r="K596" s="277" t="s">
        <v>160</v>
      </c>
      <c r="L596" s="277"/>
      <c r="M596" s="163">
        <v>20</v>
      </c>
      <c r="N596" s="163">
        <v>1</v>
      </c>
      <c r="O596" s="163">
        <v>87.2</v>
      </c>
      <c r="Q596" s="278">
        <v>69.760000000000005</v>
      </c>
      <c r="R596" s="278"/>
      <c r="S596" s="163">
        <v>17.440000000000001</v>
      </c>
    </row>
    <row r="597" spans="1:19" ht="3" customHeight="1" x14ac:dyDescent="0.25"/>
    <row r="598" spans="1:19" ht="9.75" customHeight="1" x14ac:dyDescent="0.25">
      <c r="A598" s="275" t="s">
        <v>1204</v>
      </c>
      <c r="B598" s="275"/>
      <c r="C598" s="275"/>
      <c r="D598" s="276" t="s">
        <v>1203</v>
      </c>
      <c r="E598" s="276"/>
      <c r="F598" s="275" t="s">
        <v>1202</v>
      </c>
      <c r="G598" s="275"/>
      <c r="H598" s="164" t="s">
        <v>389</v>
      </c>
      <c r="I598" s="277" t="s">
        <v>368</v>
      </c>
      <c r="J598" s="277"/>
      <c r="K598" s="277" t="s">
        <v>160</v>
      </c>
      <c r="L598" s="277"/>
      <c r="M598" s="163">
        <v>20</v>
      </c>
      <c r="N598" s="163">
        <v>1</v>
      </c>
      <c r="O598" s="163">
        <v>17.91</v>
      </c>
      <c r="Q598" s="278">
        <v>0</v>
      </c>
      <c r="R598" s="278"/>
      <c r="S598" s="163">
        <v>17.91</v>
      </c>
    </row>
    <row r="599" spans="1:19" ht="3" customHeight="1" x14ac:dyDescent="0.25"/>
    <row r="600" spans="1:19" ht="9.75" customHeight="1" x14ac:dyDescent="0.25">
      <c r="A600" s="275" t="s">
        <v>1201</v>
      </c>
      <c r="B600" s="275"/>
      <c r="C600" s="275"/>
      <c r="D600" s="276" t="s">
        <v>1200</v>
      </c>
      <c r="E600" s="276"/>
      <c r="F600" s="275" t="s">
        <v>1199</v>
      </c>
      <c r="G600" s="275"/>
      <c r="H600" s="164" t="s">
        <v>1198</v>
      </c>
      <c r="I600" s="277" t="s">
        <v>1176</v>
      </c>
      <c r="J600" s="277"/>
      <c r="K600" s="277" t="s">
        <v>160</v>
      </c>
      <c r="L600" s="277"/>
      <c r="M600" s="163">
        <v>20</v>
      </c>
      <c r="N600" s="163">
        <v>1</v>
      </c>
      <c r="O600" s="163">
        <v>167.23</v>
      </c>
      <c r="Q600" s="278">
        <v>133.79</v>
      </c>
      <c r="R600" s="278"/>
      <c r="S600" s="163">
        <v>33.44</v>
      </c>
    </row>
    <row r="601" spans="1:19" ht="3" customHeight="1" x14ac:dyDescent="0.25"/>
    <row r="602" spans="1:19" ht="9.75" customHeight="1" x14ac:dyDescent="0.25">
      <c r="A602" s="275" t="s">
        <v>1197</v>
      </c>
      <c r="B602" s="275"/>
      <c r="C602" s="275"/>
      <c r="D602" s="276" t="s">
        <v>1186</v>
      </c>
      <c r="E602" s="276"/>
      <c r="F602" s="275" t="s">
        <v>1185</v>
      </c>
      <c r="G602" s="275"/>
      <c r="H602" s="164" t="s">
        <v>1184</v>
      </c>
      <c r="I602" s="277" t="s">
        <v>1176</v>
      </c>
      <c r="J602" s="277"/>
      <c r="K602" s="277" t="s">
        <v>160</v>
      </c>
      <c r="L602" s="277"/>
      <c r="M602" s="163">
        <v>20</v>
      </c>
      <c r="N602" s="163">
        <v>1</v>
      </c>
      <c r="O602" s="163">
        <v>13.27</v>
      </c>
      <c r="Q602" s="278">
        <v>10.61</v>
      </c>
      <c r="R602" s="278"/>
      <c r="S602" s="163">
        <v>2.66</v>
      </c>
    </row>
    <row r="603" spans="1:19" ht="3" customHeight="1" x14ac:dyDescent="0.25"/>
    <row r="604" spans="1:19" ht="9.75" customHeight="1" x14ac:dyDescent="0.25">
      <c r="A604" s="275" t="s">
        <v>1196</v>
      </c>
      <c r="B604" s="275"/>
      <c r="C604" s="275"/>
      <c r="D604" s="276" t="s">
        <v>1186</v>
      </c>
      <c r="E604" s="276"/>
      <c r="F604" s="275" t="s">
        <v>1185</v>
      </c>
      <c r="G604" s="275"/>
      <c r="H604" s="164" t="s">
        <v>1184</v>
      </c>
      <c r="I604" s="277" t="s">
        <v>1176</v>
      </c>
      <c r="J604" s="277"/>
      <c r="K604" s="277" t="s">
        <v>160</v>
      </c>
      <c r="L604" s="277"/>
      <c r="M604" s="163">
        <v>20</v>
      </c>
      <c r="N604" s="163">
        <v>1</v>
      </c>
      <c r="O604" s="163">
        <v>13.27</v>
      </c>
      <c r="Q604" s="278">
        <v>10.61</v>
      </c>
      <c r="R604" s="278"/>
      <c r="S604" s="163">
        <v>2.66</v>
      </c>
    </row>
    <row r="605" spans="1:19" ht="3" customHeight="1" x14ac:dyDescent="0.25"/>
    <row r="606" spans="1:19" ht="9.75" customHeight="1" x14ac:dyDescent="0.25">
      <c r="A606" s="275" t="s">
        <v>1195</v>
      </c>
      <c r="B606" s="275"/>
      <c r="C606" s="275"/>
      <c r="D606" s="276" t="s">
        <v>1186</v>
      </c>
      <c r="E606" s="276"/>
      <c r="F606" s="275" t="s">
        <v>1185</v>
      </c>
      <c r="G606" s="275"/>
      <c r="H606" s="164" t="s">
        <v>1184</v>
      </c>
      <c r="I606" s="277" t="s">
        <v>1176</v>
      </c>
      <c r="J606" s="277"/>
      <c r="K606" s="277" t="s">
        <v>160</v>
      </c>
      <c r="L606" s="277"/>
      <c r="M606" s="163">
        <v>20</v>
      </c>
      <c r="N606" s="163">
        <v>1</v>
      </c>
      <c r="O606" s="163">
        <v>13.27</v>
      </c>
      <c r="Q606" s="278">
        <v>10.61</v>
      </c>
      <c r="R606" s="278"/>
      <c r="S606" s="163">
        <v>2.66</v>
      </c>
    </row>
    <row r="607" spans="1:19" ht="3" customHeight="1" x14ac:dyDescent="0.25"/>
    <row r="608" spans="1:19" ht="9.75" customHeight="1" x14ac:dyDescent="0.25">
      <c r="A608" s="275" t="s">
        <v>1194</v>
      </c>
      <c r="B608" s="275"/>
      <c r="C608" s="275"/>
      <c r="D608" s="276" t="s">
        <v>1186</v>
      </c>
      <c r="E608" s="276"/>
      <c r="F608" s="275" t="s">
        <v>1185</v>
      </c>
      <c r="G608" s="275"/>
      <c r="H608" s="164" t="s">
        <v>1184</v>
      </c>
      <c r="I608" s="277" t="s">
        <v>1176</v>
      </c>
      <c r="J608" s="277"/>
      <c r="K608" s="277" t="s">
        <v>160</v>
      </c>
      <c r="L608" s="277"/>
      <c r="M608" s="163">
        <v>20</v>
      </c>
      <c r="N608" s="163">
        <v>1</v>
      </c>
      <c r="O608" s="163">
        <v>13.27</v>
      </c>
      <c r="Q608" s="278">
        <v>10.61</v>
      </c>
      <c r="R608" s="278"/>
      <c r="S608" s="163">
        <v>2.66</v>
      </c>
    </row>
    <row r="609" spans="1:19" ht="3" customHeight="1" x14ac:dyDescent="0.25"/>
    <row r="610" spans="1:19" ht="9.75" customHeight="1" x14ac:dyDescent="0.25">
      <c r="A610" s="275" t="s">
        <v>1193</v>
      </c>
      <c r="B610" s="275"/>
      <c r="C610" s="275"/>
      <c r="D610" s="276" t="s">
        <v>1186</v>
      </c>
      <c r="E610" s="276"/>
      <c r="F610" s="275" t="s">
        <v>1185</v>
      </c>
      <c r="G610" s="275"/>
      <c r="H610" s="164" t="s">
        <v>1184</v>
      </c>
      <c r="I610" s="277" t="s">
        <v>1176</v>
      </c>
      <c r="J610" s="277"/>
      <c r="K610" s="277" t="s">
        <v>160</v>
      </c>
      <c r="L610" s="277"/>
      <c r="M610" s="163">
        <v>20</v>
      </c>
      <c r="N610" s="163">
        <v>1</v>
      </c>
      <c r="O610" s="163">
        <v>13.27</v>
      </c>
      <c r="Q610" s="278">
        <v>10.61</v>
      </c>
      <c r="R610" s="278"/>
      <c r="S610" s="163">
        <v>2.66</v>
      </c>
    </row>
    <row r="611" spans="1:19" ht="9.75" customHeight="1" x14ac:dyDescent="0.25">
      <c r="A611" s="275" t="s">
        <v>1192</v>
      </c>
      <c r="B611" s="275"/>
      <c r="C611" s="275"/>
      <c r="D611" s="276" t="s">
        <v>1186</v>
      </c>
      <c r="E611" s="276"/>
      <c r="F611" s="275" t="s">
        <v>1185</v>
      </c>
      <c r="G611" s="275"/>
      <c r="H611" s="164" t="s">
        <v>1184</v>
      </c>
      <c r="I611" s="277" t="s">
        <v>1176</v>
      </c>
      <c r="J611" s="277"/>
      <c r="K611" s="277" t="s">
        <v>160</v>
      </c>
      <c r="L611" s="277"/>
      <c r="M611" s="163">
        <v>20</v>
      </c>
      <c r="N611" s="163">
        <v>1</v>
      </c>
      <c r="O611" s="163">
        <v>13.27</v>
      </c>
      <c r="Q611" s="278">
        <v>10.61</v>
      </c>
      <c r="R611" s="278"/>
      <c r="S611" s="163">
        <v>2.66</v>
      </c>
    </row>
    <row r="612" spans="1:19" ht="3" customHeight="1" x14ac:dyDescent="0.25"/>
    <row r="613" spans="1:19" ht="9.75" customHeight="1" x14ac:dyDescent="0.25">
      <c r="A613" s="275" t="s">
        <v>1191</v>
      </c>
      <c r="B613" s="275"/>
      <c r="C613" s="275"/>
      <c r="D613" s="276" t="s">
        <v>1186</v>
      </c>
      <c r="E613" s="276"/>
      <c r="F613" s="275" t="s">
        <v>1185</v>
      </c>
      <c r="G613" s="275"/>
      <c r="H613" s="164" t="s">
        <v>1184</v>
      </c>
      <c r="I613" s="277" t="s">
        <v>1176</v>
      </c>
      <c r="J613" s="277"/>
      <c r="K613" s="277" t="s">
        <v>160</v>
      </c>
      <c r="L613" s="277"/>
      <c r="M613" s="163">
        <v>20</v>
      </c>
      <c r="N613" s="163">
        <v>1</v>
      </c>
      <c r="O613" s="163">
        <v>13.27</v>
      </c>
      <c r="Q613" s="278">
        <v>10.61</v>
      </c>
      <c r="R613" s="278"/>
      <c r="S613" s="163">
        <v>2.66</v>
      </c>
    </row>
    <row r="614" spans="1:19" ht="3" customHeight="1" x14ac:dyDescent="0.25"/>
    <row r="615" spans="1:19" ht="9.75" customHeight="1" x14ac:dyDescent="0.25">
      <c r="A615" s="275" t="s">
        <v>1190</v>
      </c>
      <c r="B615" s="275"/>
      <c r="C615" s="275"/>
      <c r="D615" s="276" t="s">
        <v>1186</v>
      </c>
      <c r="E615" s="276"/>
      <c r="F615" s="275" t="s">
        <v>1185</v>
      </c>
      <c r="G615" s="275"/>
      <c r="H615" s="164" t="s">
        <v>1184</v>
      </c>
      <c r="I615" s="277" t="s">
        <v>1176</v>
      </c>
      <c r="J615" s="277"/>
      <c r="K615" s="277" t="s">
        <v>160</v>
      </c>
      <c r="L615" s="277"/>
      <c r="M615" s="163">
        <v>20</v>
      </c>
      <c r="N615" s="163">
        <v>1</v>
      </c>
      <c r="O615" s="163">
        <v>13.27</v>
      </c>
      <c r="Q615" s="278">
        <v>10.61</v>
      </c>
      <c r="R615" s="278"/>
      <c r="S615" s="163">
        <v>2.66</v>
      </c>
    </row>
    <row r="616" spans="1:19" ht="3" customHeight="1" x14ac:dyDescent="0.25"/>
    <row r="617" spans="1:19" ht="9.75" customHeight="1" x14ac:dyDescent="0.25">
      <c r="A617" s="275" t="s">
        <v>1189</v>
      </c>
      <c r="B617" s="275"/>
      <c r="C617" s="275"/>
      <c r="D617" s="276" t="s">
        <v>1186</v>
      </c>
      <c r="E617" s="276"/>
      <c r="F617" s="275" t="s">
        <v>1185</v>
      </c>
      <c r="G617" s="275"/>
      <c r="H617" s="164" t="s">
        <v>1184</v>
      </c>
      <c r="I617" s="277" t="s">
        <v>1176</v>
      </c>
      <c r="J617" s="277"/>
      <c r="K617" s="277" t="s">
        <v>160</v>
      </c>
      <c r="L617" s="277"/>
      <c r="M617" s="163">
        <v>20</v>
      </c>
      <c r="N617" s="163">
        <v>1</v>
      </c>
      <c r="O617" s="163">
        <v>13.27</v>
      </c>
      <c r="Q617" s="278">
        <v>10.61</v>
      </c>
      <c r="R617" s="278"/>
      <c r="S617" s="163">
        <v>2.66</v>
      </c>
    </row>
    <row r="618" spans="1:19" ht="3" customHeight="1" x14ac:dyDescent="0.25"/>
    <row r="619" spans="1:19" ht="9.75" customHeight="1" x14ac:dyDescent="0.25">
      <c r="A619" s="275" t="s">
        <v>1188</v>
      </c>
      <c r="B619" s="275"/>
      <c r="C619" s="275"/>
      <c r="D619" s="276" t="s">
        <v>1186</v>
      </c>
      <c r="E619" s="276"/>
      <c r="F619" s="275" t="s">
        <v>1185</v>
      </c>
      <c r="G619" s="275"/>
      <c r="H619" s="164" t="s">
        <v>1184</v>
      </c>
      <c r="I619" s="277" t="s">
        <v>1176</v>
      </c>
      <c r="J619" s="277"/>
      <c r="K619" s="277" t="s">
        <v>160</v>
      </c>
      <c r="L619" s="277"/>
      <c r="M619" s="163">
        <v>20</v>
      </c>
      <c r="N619" s="163">
        <v>1</v>
      </c>
      <c r="O619" s="163">
        <v>13.27</v>
      </c>
      <c r="Q619" s="278">
        <v>10.61</v>
      </c>
      <c r="R619" s="278"/>
      <c r="S619" s="163">
        <v>2.66</v>
      </c>
    </row>
    <row r="620" spans="1:19" ht="3" customHeight="1" x14ac:dyDescent="0.25"/>
    <row r="621" spans="1:19" ht="9.75" customHeight="1" x14ac:dyDescent="0.25">
      <c r="A621" s="275" t="s">
        <v>1187</v>
      </c>
      <c r="B621" s="275"/>
      <c r="C621" s="275"/>
      <c r="D621" s="276" t="s">
        <v>1186</v>
      </c>
      <c r="E621" s="276"/>
      <c r="F621" s="275" t="s">
        <v>1185</v>
      </c>
      <c r="G621" s="275"/>
      <c r="H621" s="164" t="s">
        <v>1184</v>
      </c>
      <c r="I621" s="277" t="s">
        <v>1176</v>
      </c>
      <c r="J621" s="277"/>
      <c r="K621" s="277" t="s">
        <v>160</v>
      </c>
      <c r="L621" s="277"/>
      <c r="M621" s="163">
        <v>20</v>
      </c>
      <c r="N621" s="163">
        <v>1</v>
      </c>
      <c r="O621" s="163">
        <v>13.27</v>
      </c>
      <c r="Q621" s="278">
        <v>10.61</v>
      </c>
      <c r="R621" s="278"/>
      <c r="S621" s="163">
        <v>2.66</v>
      </c>
    </row>
    <row r="622" spans="1:19" ht="3" customHeight="1" x14ac:dyDescent="0.25"/>
    <row r="623" spans="1:19" ht="9.75" customHeight="1" x14ac:dyDescent="0.25">
      <c r="A623" s="275" t="s">
        <v>1183</v>
      </c>
      <c r="B623" s="275"/>
      <c r="C623" s="275"/>
      <c r="D623" s="276" t="s">
        <v>1182</v>
      </c>
      <c r="E623" s="276"/>
      <c r="F623" s="275" t="s">
        <v>1181</v>
      </c>
      <c r="G623" s="275"/>
      <c r="H623" s="164" t="s">
        <v>1177</v>
      </c>
      <c r="I623" s="277" t="s">
        <v>1176</v>
      </c>
      <c r="J623" s="277"/>
      <c r="K623" s="277" t="s">
        <v>160</v>
      </c>
      <c r="L623" s="277"/>
      <c r="M623" s="163">
        <v>20</v>
      </c>
      <c r="N623" s="163">
        <v>1</v>
      </c>
      <c r="O623" s="163">
        <v>48.68</v>
      </c>
      <c r="Q623" s="278">
        <v>38.950000000000003</v>
      </c>
      <c r="R623" s="278"/>
      <c r="S623" s="163">
        <v>9.73</v>
      </c>
    </row>
    <row r="624" spans="1:19" ht="3" customHeight="1" x14ac:dyDescent="0.25"/>
    <row r="625" spans="1:19" ht="9.75" customHeight="1" x14ac:dyDescent="0.25">
      <c r="A625" s="275" t="s">
        <v>1180</v>
      </c>
      <c r="B625" s="275"/>
      <c r="C625" s="275"/>
      <c r="D625" s="276" t="s">
        <v>1179</v>
      </c>
      <c r="E625" s="276"/>
      <c r="F625" s="275" t="s">
        <v>1178</v>
      </c>
      <c r="G625" s="275"/>
      <c r="H625" s="164" t="s">
        <v>1177</v>
      </c>
      <c r="I625" s="277" t="s">
        <v>1176</v>
      </c>
      <c r="J625" s="277"/>
      <c r="K625" s="277" t="s">
        <v>160</v>
      </c>
      <c r="L625" s="277"/>
      <c r="M625" s="163">
        <v>20</v>
      </c>
      <c r="N625" s="163">
        <v>1</v>
      </c>
      <c r="O625" s="163">
        <v>56.58</v>
      </c>
      <c r="Q625" s="278">
        <v>45.27</v>
      </c>
      <c r="R625" s="278"/>
      <c r="S625" s="163">
        <v>11.31</v>
      </c>
    </row>
    <row r="626" spans="1:19" ht="3" customHeight="1" x14ac:dyDescent="0.25"/>
    <row r="627" spans="1:19" ht="9.75" customHeight="1" x14ac:dyDescent="0.25">
      <c r="A627" s="275" t="s">
        <v>1175</v>
      </c>
      <c r="B627" s="275"/>
      <c r="C627" s="275"/>
      <c r="D627" s="276" t="s">
        <v>1174</v>
      </c>
      <c r="E627" s="276"/>
      <c r="F627" s="275" t="s">
        <v>1173</v>
      </c>
      <c r="G627" s="275"/>
      <c r="H627" s="164" t="s">
        <v>1151</v>
      </c>
      <c r="I627" s="277" t="s">
        <v>1140</v>
      </c>
      <c r="J627" s="277"/>
      <c r="K627" s="277" t="s">
        <v>160</v>
      </c>
      <c r="L627" s="277"/>
      <c r="M627" s="163">
        <v>20</v>
      </c>
      <c r="N627" s="163">
        <v>1</v>
      </c>
      <c r="O627" s="163">
        <v>173.20000000000002</v>
      </c>
      <c r="Q627" s="278">
        <v>34.64</v>
      </c>
      <c r="R627" s="278"/>
      <c r="S627" s="163">
        <v>138.56</v>
      </c>
    </row>
    <row r="628" spans="1:19" ht="3" customHeight="1" x14ac:dyDescent="0.25"/>
    <row r="629" spans="1:19" ht="9.75" customHeight="1" x14ac:dyDescent="0.25">
      <c r="A629" s="275" t="s">
        <v>1172</v>
      </c>
      <c r="B629" s="275"/>
      <c r="C629" s="275"/>
      <c r="D629" s="276" t="s">
        <v>1171</v>
      </c>
      <c r="E629" s="276"/>
      <c r="F629" s="275" t="s">
        <v>1170</v>
      </c>
      <c r="G629" s="275"/>
      <c r="H629" s="164" t="s">
        <v>1151</v>
      </c>
      <c r="I629" s="277" t="s">
        <v>1140</v>
      </c>
      <c r="J629" s="277"/>
      <c r="K629" s="277" t="s">
        <v>160</v>
      </c>
      <c r="L629" s="277"/>
      <c r="M629" s="163">
        <v>20</v>
      </c>
      <c r="N629" s="163">
        <v>1</v>
      </c>
      <c r="O629" s="163">
        <v>173.20000000000002</v>
      </c>
      <c r="Q629" s="278">
        <v>34.64</v>
      </c>
      <c r="R629" s="278"/>
      <c r="S629" s="163">
        <v>138.56</v>
      </c>
    </row>
    <row r="630" spans="1:19" ht="3" customHeight="1" x14ac:dyDescent="0.25"/>
    <row r="631" spans="1:19" ht="9.75" customHeight="1" x14ac:dyDescent="0.25">
      <c r="A631" s="275" t="s">
        <v>1169</v>
      </c>
      <c r="B631" s="275"/>
      <c r="C631" s="275"/>
      <c r="D631" s="276" t="s">
        <v>1168</v>
      </c>
      <c r="E631" s="276"/>
      <c r="F631" s="275" t="s">
        <v>1167</v>
      </c>
      <c r="G631" s="275"/>
      <c r="H631" s="164" t="s">
        <v>1151</v>
      </c>
      <c r="I631" s="277" t="s">
        <v>1140</v>
      </c>
      <c r="J631" s="277"/>
      <c r="K631" s="277" t="s">
        <v>160</v>
      </c>
      <c r="L631" s="277"/>
      <c r="M631" s="163">
        <v>20</v>
      </c>
      <c r="N631" s="163">
        <v>1</v>
      </c>
      <c r="O631" s="163">
        <v>112.28</v>
      </c>
      <c r="Q631" s="278">
        <v>22.46</v>
      </c>
      <c r="R631" s="278"/>
      <c r="S631" s="163">
        <v>89.820000000000007</v>
      </c>
    </row>
    <row r="632" spans="1:19" ht="3" customHeight="1" x14ac:dyDescent="0.25"/>
    <row r="633" spans="1:19" ht="9.75" customHeight="1" x14ac:dyDescent="0.25">
      <c r="A633" s="275" t="s">
        <v>1166</v>
      </c>
      <c r="B633" s="275"/>
      <c r="C633" s="275"/>
      <c r="D633" s="276" t="s">
        <v>1165</v>
      </c>
      <c r="E633" s="276"/>
      <c r="F633" s="275" t="s">
        <v>1164</v>
      </c>
      <c r="G633" s="275"/>
      <c r="H633" s="164" t="s">
        <v>1151</v>
      </c>
      <c r="I633" s="277" t="s">
        <v>1140</v>
      </c>
      <c r="J633" s="277"/>
      <c r="K633" s="277" t="s">
        <v>160</v>
      </c>
      <c r="L633" s="277"/>
      <c r="M633" s="163">
        <v>20</v>
      </c>
      <c r="N633" s="163">
        <v>1</v>
      </c>
      <c r="O633" s="163">
        <v>100.34</v>
      </c>
      <c r="Q633" s="278">
        <v>20.07</v>
      </c>
      <c r="R633" s="278"/>
      <c r="S633" s="163">
        <v>80.27</v>
      </c>
    </row>
    <row r="634" spans="1:19" ht="3" customHeight="1" x14ac:dyDescent="0.25"/>
    <row r="635" spans="1:19" ht="9.75" customHeight="1" x14ac:dyDescent="0.25">
      <c r="A635" s="275" t="s">
        <v>1163</v>
      </c>
      <c r="B635" s="275"/>
      <c r="C635" s="275"/>
      <c r="D635" s="276" t="s">
        <v>1162</v>
      </c>
      <c r="E635" s="276"/>
      <c r="F635" s="275" t="s">
        <v>1161</v>
      </c>
      <c r="G635" s="275"/>
      <c r="H635" s="164" t="s">
        <v>1151</v>
      </c>
      <c r="I635" s="277" t="s">
        <v>1140</v>
      </c>
      <c r="J635" s="277"/>
      <c r="K635" s="277" t="s">
        <v>160</v>
      </c>
      <c r="L635" s="277"/>
      <c r="M635" s="163">
        <v>20</v>
      </c>
      <c r="N635" s="163">
        <v>1</v>
      </c>
      <c r="O635" s="163">
        <v>71.67</v>
      </c>
      <c r="Q635" s="278">
        <v>14.33</v>
      </c>
      <c r="R635" s="278"/>
      <c r="S635" s="163">
        <v>57.34</v>
      </c>
    </row>
    <row r="636" spans="1:19" ht="3" customHeight="1" x14ac:dyDescent="0.25"/>
    <row r="637" spans="1:19" ht="9.75" customHeight="1" x14ac:dyDescent="0.25">
      <c r="A637" s="275" t="s">
        <v>1160</v>
      </c>
      <c r="B637" s="275"/>
      <c r="C637" s="275"/>
      <c r="D637" s="276" t="s">
        <v>1159</v>
      </c>
      <c r="E637" s="276"/>
      <c r="F637" s="275" t="s">
        <v>1158</v>
      </c>
      <c r="G637" s="275"/>
      <c r="H637" s="164" t="s">
        <v>1151</v>
      </c>
      <c r="I637" s="277" t="s">
        <v>1140</v>
      </c>
      <c r="J637" s="277"/>
      <c r="K637" s="277" t="s">
        <v>160</v>
      </c>
      <c r="L637" s="277"/>
      <c r="M637" s="163">
        <v>20</v>
      </c>
      <c r="N637" s="163">
        <v>1</v>
      </c>
      <c r="O637" s="163">
        <v>100.34</v>
      </c>
      <c r="Q637" s="278">
        <v>20.07</v>
      </c>
      <c r="R637" s="278"/>
      <c r="S637" s="163">
        <v>80.27</v>
      </c>
    </row>
    <row r="638" spans="1:19" ht="3" customHeight="1" x14ac:dyDescent="0.25"/>
    <row r="639" spans="1:19" ht="9.75" customHeight="1" x14ac:dyDescent="0.25">
      <c r="A639" s="275" t="s">
        <v>1157</v>
      </c>
      <c r="B639" s="275"/>
      <c r="C639" s="275"/>
      <c r="D639" s="276" t="s">
        <v>1156</v>
      </c>
      <c r="E639" s="276"/>
      <c r="F639" s="275" t="s">
        <v>1155</v>
      </c>
      <c r="G639" s="275"/>
      <c r="H639" s="164" t="s">
        <v>1151</v>
      </c>
      <c r="I639" s="277" t="s">
        <v>1140</v>
      </c>
      <c r="J639" s="277"/>
      <c r="K639" s="277" t="s">
        <v>160</v>
      </c>
      <c r="L639" s="277"/>
      <c r="M639" s="163">
        <v>20</v>
      </c>
      <c r="N639" s="163">
        <v>1</v>
      </c>
      <c r="O639" s="163">
        <v>111.09</v>
      </c>
      <c r="Q639" s="278">
        <v>22.22</v>
      </c>
      <c r="R639" s="278"/>
      <c r="S639" s="163">
        <v>88.87</v>
      </c>
    </row>
    <row r="640" spans="1:19" ht="3" customHeight="1" x14ac:dyDescent="0.25"/>
    <row r="641" spans="1:19" ht="9.75" customHeight="1" x14ac:dyDescent="0.25">
      <c r="A641" s="275" t="s">
        <v>1154</v>
      </c>
      <c r="B641" s="275"/>
      <c r="C641" s="275"/>
      <c r="D641" s="276" t="s">
        <v>1153</v>
      </c>
      <c r="E641" s="276"/>
      <c r="F641" s="275" t="s">
        <v>1152</v>
      </c>
      <c r="G641" s="275"/>
      <c r="H641" s="164" t="s">
        <v>1151</v>
      </c>
      <c r="I641" s="277" t="s">
        <v>1140</v>
      </c>
      <c r="J641" s="277"/>
      <c r="K641" s="277" t="s">
        <v>160</v>
      </c>
      <c r="L641" s="277"/>
      <c r="M641" s="163">
        <v>20</v>
      </c>
      <c r="N641" s="163">
        <v>1</v>
      </c>
      <c r="O641" s="163">
        <v>35.840000000000003</v>
      </c>
      <c r="Q641" s="278">
        <v>7.17</v>
      </c>
      <c r="R641" s="278"/>
      <c r="S641" s="163">
        <v>28.67</v>
      </c>
    </row>
    <row r="642" spans="1:19" ht="3" customHeight="1" x14ac:dyDescent="0.25"/>
    <row r="643" spans="1:19" ht="9.75" customHeight="1" x14ac:dyDescent="0.25">
      <c r="A643" s="275" t="s">
        <v>1150</v>
      </c>
      <c r="B643" s="275"/>
      <c r="C643" s="275"/>
      <c r="D643" s="276" t="s">
        <v>1149</v>
      </c>
      <c r="E643" s="276"/>
      <c r="F643" s="275" t="s">
        <v>1148</v>
      </c>
      <c r="G643" s="275"/>
      <c r="H643" s="164" t="s">
        <v>1141</v>
      </c>
      <c r="I643" s="277" t="s">
        <v>1140</v>
      </c>
      <c r="J643" s="277"/>
      <c r="K643" s="277" t="s">
        <v>160</v>
      </c>
      <c r="L643" s="277"/>
      <c r="M643" s="163">
        <v>20</v>
      </c>
      <c r="N643" s="163">
        <v>1</v>
      </c>
      <c r="O643" s="163">
        <v>118.26</v>
      </c>
      <c r="Q643" s="278">
        <v>23.650000000000002</v>
      </c>
      <c r="R643" s="278"/>
      <c r="S643" s="163">
        <v>94.61</v>
      </c>
    </row>
    <row r="644" spans="1:19" ht="3" customHeight="1" x14ac:dyDescent="0.25"/>
    <row r="645" spans="1:19" ht="9.75" customHeight="1" x14ac:dyDescent="0.25">
      <c r="A645" s="275" t="s">
        <v>1147</v>
      </c>
      <c r="B645" s="275"/>
      <c r="C645" s="275"/>
      <c r="D645" s="276" t="s">
        <v>1146</v>
      </c>
      <c r="E645" s="276"/>
      <c r="F645" s="275" t="s">
        <v>1145</v>
      </c>
      <c r="G645" s="275"/>
      <c r="H645" s="164" t="s">
        <v>1141</v>
      </c>
      <c r="I645" s="277" t="s">
        <v>1140</v>
      </c>
      <c r="J645" s="277"/>
      <c r="K645" s="277" t="s">
        <v>160</v>
      </c>
      <c r="L645" s="277"/>
      <c r="M645" s="163">
        <v>20</v>
      </c>
      <c r="N645" s="163">
        <v>1</v>
      </c>
      <c r="O645" s="163">
        <v>131.4</v>
      </c>
      <c r="Q645" s="278">
        <v>26.28</v>
      </c>
      <c r="R645" s="278"/>
      <c r="S645" s="163">
        <v>105.12</v>
      </c>
    </row>
    <row r="646" spans="1:19" ht="3" customHeight="1" x14ac:dyDescent="0.25"/>
    <row r="647" spans="1:19" ht="9.75" customHeight="1" x14ac:dyDescent="0.25">
      <c r="A647" s="275" t="s">
        <v>1144</v>
      </c>
      <c r="B647" s="275"/>
      <c r="C647" s="275"/>
      <c r="D647" s="276" t="s">
        <v>1143</v>
      </c>
      <c r="E647" s="276"/>
      <c r="F647" s="275" t="s">
        <v>1142</v>
      </c>
      <c r="G647" s="275"/>
      <c r="H647" s="164" t="s">
        <v>1141</v>
      </c>
      <c r="I647" s="277" t="s">
        <v>1140</v>
      </c>
      <c r="J647" s="277"/>
      <c r="K647" s="277" t="s">
        <v>160</v>
      </c>
      <c r="L647" s="277"/>
      <c r="M647" s="163">
        <v>20</v>
      </c>
      <c r="N647" s="163">
        <v>1</v>
      </c>
      <c r="O647" s="163">
        <v>167.23</v>
      </c>
      <c r="Q647" s="278">
        <v>33.450000000000003</v>
      </c>
      <c r="R647" s="278"/>
      <c r="S647" s="163">
        <v>133.78</v>
      </c>
    </row>
    <row r="648" spans="1:19" ht="3" customHeight="1" x14ac:dyDescent="0.25"/>
    <row r="649" spans="1:19" ht="9.75" customHeight="1" x14ac:dyDescent="0.25">
      <c r="A649" s="275" t="s">
        <v>1139</v>
      </c>
      <c r="B649" s="275"/>
      <c r="C649" s="275"/>
      <c r="D649" s="276" t="s">
        <v>1138</v>
      </c>
      <c r="E649" s="276"/>
      <c r="F649" s="275" t="s">
        <v>1137</v>
      </c>
      <c r="G649" s="275"/>
      <c r="H649" s="164" t="s">
        <v>1133</v>
      </c>
      <c r="I649" s="277" t="s">
        <v>1132</v>
      </c>
      <c r="J649" s="277"/>
      <c r="K649" s="277" t="s">
        <v>160</v>
      </c>
      <c r="L649" s="277"/>
      <c r="M649" s="163">
        <v>20</v>
      </c>
      <c r="N649" s="163">
        <v>1</v>
      </c>
      <c r="O649" s="163">
        <v>22.69</v>
      </c>
      <c r="Q649" s="278">
        <v>4.54</v>
      </c>
      <c r="R649" s="278"/>
      <c r="S649" s="163">
        <v>18.150000000000002</v>
      </c>
    </row>
    <row r="650" spans="1:19" ht="3" customHeight="1" x14ac:dyDescent="0.25"/>
    <row r="651" spans="1:19" ht="9.75" customHeight="1" x14ac:dyDescent="0.25">
      <c r="A651" s="275" t="s">
        <v>1136</v>
      </c>
      <c r="B651" s="275"/>
      <c r="C651" s="275"/>
      <c r="D651" s="276" t="s">
        <v>1135</v>
      </c>
      <c r="E651" s="276"/>
      <c r="F651" s="275" t="s">
        <v>1134</v>
      </c>
      <c r="G651" s="275"/>
      <c r="H651" s="164" t="s">
        <v>1133</v>
      </c>
      <c r="I651" s="277" t="s">
        <v>1132</v>
      </c>
      <c r="J651" s="277"/>
      <c r="K651" s="277" t="s">
        <v>160</v>
      </c>
      <c r="L651" s="277"/>
      <c r="M651" s="163">
        <v>20</v>
      </c>
      <c r="N651" s="163">
        <v>1</v>
      </c>
      <c r="O651" s="163">
        <v>179.18</v>
      </c>
      <c r="Q651" s="278">
        <v>35.840000000000003</v>
      </c>
      <c r="R651" s="278"/>
      <c r="S651" s="163">
        <v>143.34</v>
      </c>
    </row>
    <row r="652" spans="1:19" ht="3" customHeight="1" x14ac:dyDescent="0.25"/>
    <row r="653" spans="1:19" ht="9.75" customHeight="1" x14ac:dyDescent="0.25">
      <c r="A653" s="275" t="s">
        <v>1131</v>
      </c>
      <c r="B653" s="275"/>
      <c r="C653" s="275"/>
      <c r="D653" s="276" t="s">
        <v>1130</v>
      </c>
      <c r="E653" s="276"/>
      <c r="F653" s="275" t="s">
        <v>1129</v>
      </c>
      <c r="G653" s="275"/>
      <c r="H653" s="164" t="s">
        <v>1125</v>
      </c>
      <c r="I653" s="277" t="s">
        <v>1124</v>
      </c>
      <c r="J653" s="277"/>
      <c r="K653" s="277" t="s">
        <v>160</v>
      </c>
      <c r="L653" s="277"/>
      <c r="M653" s="163">
        <v>20</v>
      </c>
      <c r="N653" s="163">
        <v>1</v>
      </c>
      <c r="O653" s="163">
        <v>53.75</v>
      </c>
      <c r="Q653" s="278">
        <v>10.75</v>
      </c>
      <c r="R653" s="278"/>
      <c r="S653" s="163">
        <v>43</v>
      </c>
    </row>
    <row r="654" spans="1:19" ht="3" customHeight="1" x14ac:dyDescent="0.25"/>
    <row r="655" spans="1:19" ht="9.75" customHeight="1" x14ac:dyDescent="0.25">
      <c r="A655" s="275" t="s">
        <v>1128</v>
      </c>
      <c r="B655" s="275"/>
      <c r="C655" s="275"/>
      <c r="D655" s="276" t="s">
        <v>1127</v>
      </c>
      <c r="E655" s="276"/>
      <c r="F655" s="275" t="s">
        <v>1126</v>
      </c>
      <c r="G655" s="275"/>
      <c r="H655" s="164" t="s">
        <v>1125</v>
      </c>
      <c r="I655" s="277" t="s">
        <v>1124</v>
      </c>
      <c r="J655" s="277"/>
      <c r="K655" s="277" t="s">
        <v>160</v>
      </c>
      <c r="L655" s="277"/>
      <c r="M655" s="163">
        <v>20</v>
      </c>
      <c r="N655" s="163">
        <v>1</v>
      </c>
      <c r="O655" s="163">
        <v>47.78</v>
      </c>
      <c r="Q655" s="278">
        <v>9.56</v>
      </c>
      <c r="R655" s="278"/>
      <c r="S655" s="163">
        <v>38.22</v>
      </c>
    </row>
    <row r="656" spans="1:19" ht="3" customHeight="1" x14ac:dyDescent="0.25"/>
    <row r="657" spans="1:19" ht="9.75" customHeight="1" x14ac:dyDescent="0.25">
      <c r="A657" s="275" t="s">
        <v>1123</v>
      </c>
      <c r="B657" s="275"/>
      <c r="C657" s="275"/>
      <c r="D657" s="276" t="s">
        <v>1122</v>
      </c>
      <c r="E657" s="276"/>
      <c r="F657" s="275" t="s">
        <v>1121</v>
      </c>
      <c r="G657" s="275"/>
      <c r="H657" s="164" t="s">
        <v>1120</v>
      </c>
      <c r="I657" s="277" t="s">
        <v>1119</v>
      </c>
      <c r="J657" s="277"/>
      <c r="K657" s="277" t="s">
        <v>160</v>
      </c>
      <c r="L657" s="277"/>
      <c r="M657" s="163">
        <v>20</v>
      </c>
      <c r="N657" s="163">
        <v>1</v>
      </c>
      <c r="O657" s="163">
        <v>17.920000000000002</v>
      </c>
      <c r="Q657" s="278">
        <v>3.58</v>
      </c>
      <c r="R657" s="278"/>
      <c r="S657" s="163">
        <v>14.34</v>
      </c>
    </row>
    <row r="658" spans="1:19" ht="3" customHeight="1" x14ac:dyDescent="0.25"/>
    <row r="659" spans="1:19" ht="9.75" customHeight="1" x14ac:dyDescent="0.25">
      <c r="A659" s="275" t="s">
        <v>1118</v>
      </c>
      <c r="B659" s="275"/>
      <c r="C659" s="275"/>
      <c r="D659" s="276" t="s">
        <v>1117</v>
      </c>
      <c r="E659" s="276"/>
      <c r="F659" s="275" t="s">
        <v>1116</v>
      </c>
      <c r="G659" s="275"/>
      <c r="H659" s="164" t="s">
        <v>1115</v>
      </c>
      <c r="I659" s="277" t="s">
        <v>1090</v>
      </c>
      <c r="J659" s="277"/>
      <c r="K659" s="277" t="s">
        <v>160</v>
      </c>
      <c r="L659" s="277"/>
      <c r="M659" s="163">
        <v>20</v>
      </c>
      <c r="N659" s="163">
        <v>1</v>
      </c>
      <c r="O659" s="163">
        <v>106.31</v>
      </c>
      <c r="Q659" s="278">
        <v>21.26</v>
      </c>
      <c r="R659" s="278"/>
      <c r="S659" s="163">
        <v>85.05</v>
      </c>
    </row>
    <row r="660" spans="1:19" ht="3" customHeight="1" x14ac:dyDescent="0.25"/>
    <row r="661" spans="1:19" ht="9.75" customHeight="1" x14ac:dyDescent="0.25">
      <c r="A661" s="275" t="s">
        <v>1114</v>
      </c>
      <c r="B661" s="275"/>
      <c r="C661" s="275"/>
      <c r="D661" s="276" t="s">
        <v>1112</v>
      </c>
      <c r="E661" s="276"/>
      <c r="F661" s="275" t="s">
        <v>1111</v>
      </c>
      <c r="G661" s="275"/>
      <c r="H661" s="164" t="s">
        <v>1110</v>
      </c>
      <c r="I661" s="277" t="s">
        <v>1090</v>
      </c>
      <c r="J661" s="277"/>
      <c r="K661" s="277" t="s">
        <v>160</v>
      </c>
      <c r="L661" s="277"/>
      <c r="M661" s="163">
        <v>20</v>
      </c>
      <c r="N661" s="163">
        <v>1</v>
      </c>
      <c r="O661" s="163">
        <v>325.55</v>
      </c>
      <c r="Q661" s="278">
        <v>65.11</v>
      </c>
      <c r="R661" s="278"/>
      <c r="S661" s="163">
        <v>260.44</v>
      </c>
    </row>
    <row r="662" spans="1:19" ht="3" customHeight="1" x14ac:dyDescent="0.25"/>
    <row r="663" spans="1:19" ht="9.75" customHeight="1" x14ac:dyDescent="0.25">
      <c r="A663" s="275" t="s">
        <v>1113</v>
      </c>
      <c r="B663" s="275"/>
      <c r="C663" s="275"/>
      <c r="D663" s="276" t="s">
        <v>1112</v>
      </c>
      <c r="E663" s="276"/>
      <c r="F663" s="275" t="s">
        <v>1111</v>
      </c>
      <c r="G663" s="275"/>
      <c r="H663" s="164" t="s">
        <v>1110</v>
      </c>
      <c r="I663" s="277" t="s">
        <v>1090</v>
      </c>
      <c r="J663" s="277"/>
      <c r="K663" s="277" t="s">
        <v>160</v>
      </c>
      <c r="L663" s="277"/>
      <c r="M663" s="163">
        <v>20</v>
      </c>
      <c r="N663" s="163">
        <v>1</v>
      </c>
      <c r="O663" s="163">
        <v>325.54000000000002</v>
      </c>
      <c r="Q663" s="278">
        <v>65.11</v>
      </c>
      <c r="R663" s="278"/>
      <c r="S663" s="163">
        <v>260.43</v>
      </c>
    </row>
    <row r="664" spans="1:19" ht="3" customHeight="1" x14ac:dyDescent="0.25"/>
    <row r="665" spans="1:19" ht="9.75" customHeight="1" x14ac:dyDescent="0.25">
      <c r="A665" s="275" t="s">
        <v>1109</v>
      </c>
      <c r="B665" s="275"/>
      <c r="C665" s="275"/>
      <c r="D665" s="276" t="s">
        <v>1108</v>
      </c>
      <c r="E665" s="276"/>
      <c r="F665" s="275" t="s">
        <v>1107</v>
      </c>
      <c r="G665" s="275"/>
      <c r="H665" s="164" t="s">
        <v>1091</v>
      </c>
      <c r="I665" s="277" t="s">
        <v>1090</v>
      </c>
      <c r="J665" s="277"/>
      <c r="K665" s="277" t="s">
        <v>160</v>
      </c>
      <c r="L665" s="277"/>
      <c r="M665" s="163">
        <v>20</v>
      </c>
      <c r="N665" s="163">
        <v>1</v>
      </c>
      <c r="O665" s="163">
        <v>65.53</v>
      </c>
      <c r="Q665" s="278">
        <v>13.11</v>
      </c>
      <c r="R665" s="278"/>
      <c r="S665" s="163">
        <v>52.42</v>
      </c>
    </row>
    <row r="666" spans="1:19" ht="3" customHeight="1" x14ac:dyDescent="0.25"/>
    <row r="667" spans="1:19" ht="9.75" customHeight="1" x14ac:dyDescent="0.25">
      <c r="A667" s="275" t="s">
        <v>1106</v>
      </c>
      <c r="B667" s="275"/>
      <c r="C667" s="275"/>
      <c r="D667" s="276" t="s">
        <v>1105</v>
      </c>
      <c r="E667" s="276"/>
      <c r="F667" s="275" t="s">
        <v>1104</v>
      </c>
      <c r="G667" s="275"/>
      <c r="H667" s="164" t="s">
        <v>1091</v>
      </c>
      <c r="I667" s="277" t="s">
        <v>1090</v>
      </c>
      <c r="J667" s="277"/>
      <c r="K667" s="277" t="s">
        <v>160</v>
      </c>
      <c r="L667" s="277"/>
      <c r="M667" s="163">
        <v>20</v>
      </c>
      <c r="N667" s="163">
        <v>1</v>
      </c>
      <c r="O667" s="163">
        <v>80.040000000000006</v>
      </c>
      <c r="Q667" s="278">
        <v>16.010000000000002</v>
      </c>
      <c r="R667" s="278"/>
      <c r="S667" s="163">
        <v>64.03</v>
      </c>
    </row>
    <row r="668" spans="1:19" ht="3" customHeight="1" x14ac:dyDescent="0.25"/>
    <row r="669" spans="1:19" ht="9.75" customHeight="1" x14ac:dyDescent="0.25">
      <c r="A669" s="275" t="s">
        <v>1103</v>
      </c>
      <c r="B669" s="275"/>
      <c r="C669" s="275"/>
      <c r="D669" s="276" t="s">
        <v>1102</v>
      </c>
      <c r="E669" s="276"/>
      <c r="F669" s="275" t="s">
        <v>1101</v>
      </c>
      <c r="G669" s="275"/>
      <c r="H669" s="164" t="s">
        <v>1091</v>
      </c>
      <c r="I669" s="277" t="s">
        <v>1090</v>
      </c>
      <c r="J669" s="277"/>
      <c r="K669" s="277" t="s">
        <v>160</v>
      </c>
      <c r="L669" s="277"/>
      <c r="M669" s="163">
        <v>20</v>
      </c>
      <c r="N669" s="163">
        <v>1</v>
      </c>
      <c r="O669" s="163">
        <v>123.59</v>
      </c>
      <c r="Q669" s="278">
        <v>24.72</v>
      </c>
      <c r="R669" s="278"/>
      <c r="S669" s="163">
        <v>98.87</v>
      </c>
    </row>
    <row r="670" spans="1:19" ht="3" customHeight="1" x14ac:dyDescent="0.25"/>
    <row r="671" spans="1:19" ht="9.75" customHeight="1" x14ac:dyDescent="0.25">
      <c r="A671" s="275" t="s">
        <v>1100</v>
      </c>
      <c r="B671" s="275"/>
      <c r="C671" s="275"/>
      <c r="D671" s="276" t="s">
        <v>1099</v>
      </c>
      <c r="E671" s="276"/>
      <c r="F671" s="275" t="s">
        <v>1098</v>
      </c>
      <c r="G671" s="275"/>
      <c r="H671" s="164" t="s">
        <v>1091</v>
      </c>
      <c r="I671" s="277" t="s">
        <v>1090</v>
      </c>
      <c r="J671" s="277"/>
      <c r="K671" s="277" t="s">
        <v>160</v>
      </c>
      <c r="L671" s="277"/>
      <c r="M671" s="163">
        <v>20</v>
      </c>
      <c r="N671" s="163">
        <v>1</v>
      </c>
      <c r="O671" s="163">
        <v>87.01</v>
      </c>
      <c r="Q671" s="278">
        <v>17.400000000000002</v>
      </c>
      <c r="R671" s="278"/>
      <c r="S671" s="163">
        <v>69.61</v>
      </c>
    </row>
    <row r="672" spans="1:19" ht="3" customHeight="1" x14ac:dyDescent="0.25"/>
    <row r="673" spans="1:19" ht="9.75" customHeight="1" x14ac:dyDescent="0.25">
      <c r="A673" s="275" t="s">
        <v>1097</v>
      </c>
      <c r="B673" s="275"/>
      <c r="C673" s="275"/>
      <c r="D673" s="276" t="s">
        <v>1096</v>
      </c>
      <c r="E673" s="276"/>
      <c r="F673" s="275" t="s">
        <v>1095</v>
      </c>
      <c r="G673" s="275"/>
      <c r="H673" s="164" t="s">
        <v>1091</v>
      </c>
      <c r="I673" s="277" t="s">
        <v>1090</v>
      </c>
      <c r="J673" s="277"/>
      <c r="K673" s="277" t="s">
        <v>160</v>
      </c>
      <c r="L673" s="277"/>
      <c r="M673" s="163">
        <v>20</v>
      </c>
      <c r="N673" s="163">
        <v>1</v>
      </c>
      <c r="O673" s="163">
        <v>98.7</v>
      </c>
      <c r="Q673" s="278">
        <v>19.740000000000002</v>
      </c>
      <c r="R673" s="278"/>
      <c r="S673" s="163">
        <v>78.960000000000008</v>
      </c>
    </row>
    <row r="674" spans="1:19" ht="3" customHeight="1" x14ac:dyDescent="0.25"/>
    <row r="675" spans="1:19" ht="9.75" customHeight="1" x14ac:dyDescent="0.25">
      <c r="A675" s="275" t="s">
        <v>1094</v>
      </c>
      <c r="B675" s="275"/>
      <c r="C675" s="275"/>
      <c r="D675" s="276" t="s">
        <v>1093</v>
      </c>
      <c r="E675" s="276"/>
      <c r="F675" s="275" t="s">
        <v>1092</v>
      </c>
      <c r="G675" s="275"/>
      <c r="H675" s="164" t="s">
        <v>1091</v>
      </c>
      <c r="I675" s="277" t="s">
        <v>1090</v>
      </c>
      <c r="J675" s="277"/>
      <c r="K675" s="277" t="s">
        <v>160</v>
      </c>
      <c r="L675" s="277"/>
      <c r="M675" s="163">
        <v>20</v>
      </c>
      <c r="N675" s="163">
        <v>1</v>
      </c>
      <c r="O675" s="163">
        <v>121.51</v>
      </c>
      <c r="Q675" s="278">
        <v>24.3</v>
      </c>
      <c r="R675" s="278"/>
      <c r="S675" s="163">
        <v>97.210000000000008</v>
      </c>
    </row>
    <row r="676" spans="1:19" ht="3" customHeight="1" x14ac:dyDescent="0.25"/>
    <row r="677" spans="1:19" ht="9.75" customHeight="1" x14ac:dyDescent="0.25">
      <c r="A677" s="275" t="s">
        <v>1089</v>
      </c>
      <c r="B677" s="275"/>
      <c r="C677" s="275"/>
      <c r="D677" s="276" t="s">
        <v>1087</v>
      </c>
      <c r="E677" s="276"/>
      <c r="F677" s="275" t="s">
        <v>1086</v>
      </c>
      <c r="G677" s="275"/>
      <c r="H677" s="164" t="s">
        <v>1085</v>
      </c>
      <c r="I677" s="277" t="s">
        <v>1084</v>
      </c>
      <c r="J677" s="277"/>
      <c r="K677" s="277" t="s">
        <v>160</v>
      </c>
      <c r="L677" s="277"/>
      <c r="M677" s="163">
        <v>20</v>
      </c>
      <c r="N677" s="163">
        <v>1</v>
      </c>
      <c r="O677" s="163">
        <v>29.86</v>
      </c>
      <c r="Q677" s="278">
        <v>5.97</v>
      </c>
      <c r="R677" s="278"/>
      <c r="S677" s="163">
        <v>23.89</v>
      </c>
    </row>
    <row r="678" spans="1:19" ht="3" customHeight="1" x14ac:dyDescent="0.25"/>
    <row r="679" spans="1:19" ht="9.75" customHeight="1" x14ac:dyDescent="0.25">
      <c r="A679" s="275" t="s">
        <v>1088</v>
      </c>
      <c r="B679" s="275"/>
      <c r="C679" s="275"/>
      <c r="D679" s="276" t="s">
        <v>1087</v>
      </c>
      <c r="E679" s="276"/>
      <c r="F679" s="275" t="s">
        <v>1086</v>
      </c>
      <c r="G679" s="275"/>
      <c r="H679" s="164" t="s">
        <v>1085</v>
      </c>
      <c r="I679" s="277" t="s">
        <v>1084</v>
      </c>
      <c r="J679" s="277"/>
      <c r="K679" s="277" t="s">
        <v>160</v>
      </c>
      <c r="L679" s="277"/>
      <c r="M679" s="163">
        <v>20</v>
      </c>
      <c r="N679" s="163">
        <v>1</v>
      </c>
      <c r="O679" s="163">
        <v>29.86</v>
      </c>
      <c r="Q679" s="278">
        <v>5.97</v>
      </c>
      <c r="R679" s="278"/>
      <c r="S679" s="163">
        <v>23.89</v>
      </c>
    </row>
    <row r="680" spans="1:19" ht="3" customHeight="1" x14ac:dyDescent="0.25"/>
    <row r="681" spans="1:19" ht="9.75" customHeight="1" x14ac:dyDescent="0.25">
      <c r="A681" s="275" t="s">
        <v>1083</v>
      </c>
      <c r="B681" s="275"/>
      <c r="C681" s="275"/>
      <c r="D681" s="276" t="s">
        <v>1080</v>
      </c>
      <c r="E681" s="276"/>
      <c r="F681" s="275" t="s">
        <v>1079</v>
      </c>
      <c r="G681" s="275"/>
      <c r="H681" s="164" t="s">
        <v>1078</v>
      </c>
      <c r="I681" s="277" t="s">
        <v>1037</v>
      </c>
      <c r="J681" s="277"/>
      <c r="K681" s="277" t="s">
        <v>160</v>
      </c>
      <c r="L681" s="277"/>
      <c r="M681" s="163">
        <v>20</v>
      </c>
      <c r="N681" s="163">
        <v>1</v>
      </c>
      <c r="O681" s="163">
        <v>27.87</v>
      </c>
      <c r="Q681" s="278">
        <v>5.57</v>
      </c>
      <c r="R681" s="278"/>
      <c r="S681" s="163">
        <v>22.3</v>
      </c>
    </row>
    <row r="682" spans="1:19" ht="3" customHeight="1" x14ac:dyDescent="0.25"/>
    <row r="683" spans="1:19" ht="9.75" customHeight="1" x14ac:dyDescent="0.25">
      <c r="A683" s="275" t="s">
        <v>1082</v>
      </c>
      <c r="B683" s="275"/>
      <c r="C683" s="275"/>
      <c r="D683" s="276" t="s">
        <v>1080</v>
      </c>
      <c r="E683" s="276"/>
      <c r="F683" s="275" t="s">
        <v>1079</v>
      </c>
      <c r="G683" s="275"/>
      <c r="H683" s="164" t="s">
        <v>1078</v>
      </c>
      <c r="I683" s="277" t="s">
        <v>1037</v>
      </c>
      <c r="J683" s="277"/>
      <c r="K683" s="277" t="s">
        <v>160</v>
      </c>
      <c r="L683" s="277"/>
      <c r="M683" s="163">
        <v>20</v>
      </c>
      <c r="N683" s="163">
        <v>1</v>
      </c>
      <c r="O683" s="163">
        <v>27.87</v>
      </c>
      <c r="Q683" s="278">
        <v>5.57</v>
      </c>
      <c r="R683" s="278"/>
      <c r="S683" s="163">
        <v>22.3</v>
      </c>
    </row>
    <row r="684" spans="1:19" ht="3" customHeight="1" x14ac:dyDescent="0.25"/>
    <row r="685" spans="1:19" ht="9.75" customHeight="1" x14ac:dyDescent="0.25">
      <c r="A685" s="275" t="s">
        <v>1081</v>
      </c>
      <c r="B685" s="275"/>
      <c r="C685" s="275"/>
      <c r="D685" s="276" t="s">
        <v>1080</v>
      </c>
      <c r="E685" s="276"/>
      <c r="F685" s="275" t="s">
        <v>1079</v>
      </c>
      <c r="G685" s="275"/>
      <c r="H685" s="164" t="s">
        <v>1078</v>
      </c>
      <c r="I685" s="277" t="s">
        <v>1037</v>
      </c>
      <c r="J685" s="277"/>
      <c r="K685" s="277" t="s">
        <v>160</v>
      </c>
      <c r="L685" s="277"/>
      <c r="M685" s="163">
        <v>20</v>
      </c>
      <c r="N685" s="163">
        <v>1</v>
      </c>
      <c r="O685" s="163">
        <v>27.87</v>
      </c>
      <c r="Q685" s="278">
        <v>5.57</v>
      </c>
      <c r="R685" s="278"/>
      <c r="S685" s="163">
        <v>22.3</v>
      </c>
    </row>
    <row r="686" spans="1:19" ht="3" customHeight="1" x14ac:dyDescent="0.25"/>
    <row r="687" spans="1:19" ht="9.75" customHeight="1" x14ac:dyDescent="0.25">
      <c r="A687" s="275" t="s">
        <v>1077</v>
      </c>
      <c r="B687" s="275"/>
      <c r="C687" s="275"/>
      <c r="D687" s="276" t="s">
        <v>1052</v>
      </c>
      <c r="E687" s="276"/>
      <c r="F687" s="275" t="s">
        <v>1051</v>
      </c>
      <c r="G687" s="275"/>
      <c r="H687" s="164" t="s">
        <v>1038</v>
      </c>
      <c r="I687" s="277" t="s">
        <v>1037</v>
      </c>
      <c r="J687" s="277"/>
      <c r="K687" s="277" t="s">
        <v>160</v>
      </c>
      <c r="L687" s="277"/>
      <c r="M687" s="163">
        <v>20</v>
      </c>
      <c r="N687" s="163">
        <v>1</v>
      </c>
      <c r="O687" s="163">
        <v>29.61</v>
      </c>
      <c r="Q687" s="278">
        <v>5.92</v>
      </c>
      <c r="R687" s="278"/>
      <c r="S687" s="163">
        <v>23.69</v>
      </c>
    </row>
    <row r="688" spans="1:19" ht="3" customHeight="1" x14ac:dyDescent="0.25"/>
    <row r="689" spans="1:19" ht="9.75" customHeight="1" x14ac:dyDescent="0.25">
      <c r="A689" s="275" t="s">
        <v>1076</v>
      </c>
      <c r="B689" s="275"/>
      <c r="C689" s="275"/>
      <c r="D689" s="276" t="s">
        <v>1052</v>
      </c>
      <c r="E689" s="276"/>
      <c r="F689" s="275" t="s">
        <v>1051</v>
      </c>
      <c r="G689" s="275"/>
      <c r="H689" s="164" t="s">
        <v>1038</v>
      </c>
      <c r="I689" s="277" t="s">
        <v>1037</v>
      </c>
      <c r="J689" s="277"/>
      <c r="K689" s="277" t="s">
        <v>160</v>
      </c>
      <c r="L689" s="277"/>
      <c r="M689" s="163">
        <v>20</v>
      </c>
      <c r="N689" s="163">
        <v>1</v>
      </c>
      <c r="O689" s="163">
        <v>29.61</v>
      </c>
      <c r="Q689" s="278">
        <v>5.92</v>
      </c>
      <c r="R689" s="278"/>
      <c r="S689" s="163">
        <v>23.69</v>
      </c>
    </row>
    <row r="690" spans="1:19" ht="3" customHeight="1" x14ac:dyDescent="0.25"/>
    <row r="691" spans="1:19" ht="9.75" customHeight="1" x14ac:dyDescent="0.25">
      <c r="A691" s="275" t="s">
        <v>1075</v>
      </c>
      <c r="B691" s="275"/>
      <c r="C691" s="275"/>
      <c r="D691" s="276" t="s">
        <v>1052</v>
      </c>
      <c r="E691" s="276"/>
      <c r="F691" s="275" t="s">
        <v>1051</v>
      </c>
      <c r="G691" s="275"/>
      <c r="H691" s="164" t="s">
        <v>1038</v>
      </c>
      <c r="I691" s="277" t="s">
        <v>1037</v>
      </c>
      <c r="J691" s="277"/>
      <c r="K691" s="277" t="s">
        <v>160</v>
      </c>
      <c r="L691" s="277"/>
      <c r="M691" s="163">
        <v>20</v>
      </c>
      <c r="N691" s="163">
        <v>1</v>
      </c>
      <c r="O691" s="163">
        <v>29.61</v>
      </c>
      <c r="Q691" s="278">
        <v>5.92</v>
      </c>
      <c r="R691" s="278"/>
      <c r="S691" s="163">
        <v>23.69</v>
      </c>
    </row>
    <row r="692" spans="1:19" ht="3" customHeight="1" x14ac:dyDescent="0.25"/>
    <row r="693" spans="1:19" ht="9.75" customHeight="1" x14ac:dyDescent="0.25">
      <c r="A693" s="275" t="s">
        <v>1074</v>
      </c>
      <c r="B693" s="275"/>
      <c r="C693" s="275"/>
      <c r="D693" s="276" t="s">
        <v>1052</v>
      </c>
      <c r="E693" s="276"/>
      <c r="F693" s="275" t="s">
        <v>1051</v>
      </c>
      <c r="G693" s="275"/>
      <c r="H693" s="164" t="s">
        <v>1038</v>
      </c>
      <c r="I693" s="277" t="s">
        <v>1037</v>
      </c>
      <c r="J693" s="277"/>
      <c r="K693" s="277" t="s">
        <v>160</v>
      </c>
      <c r="L693" s="277"/>
      <c r="M693" s="163">
        <v>20</v>
      </c>
      <c r="N693" s="163">
        <v>1</v>
      </c>
      <c r="O693" s="163">
        <v>29.61</v>
      </c>
      <c r="Q693" s="278">
        <v>5.92</v>
      </c>
      <c r="R693" s="278"/>
      <c r="S693" s="163">
        <v>23.69</v>
      </c>
    </row>
    <row r="694" spans="1:19" ht="3" customHeight="1" x14ac:dyDescent="0.25"/>
    <row r="695" spans="1:19" ht="9.75" customHeight="1" x14ac:dyDescent="0.25">
      <c r="A695" s="275" t="s">
        <v>1073</v>
      </c>
      <c r="B695" s="275"/>
      <c r="C695" s="275"/>
      <c r="D695" s="276" t="s">
        <v>1052</v>
      </c>
      <c r="E695" s="276"/>
      <c r="F695" s="275" t="s">
        <v>1051</v>
      </c>
      <c r="G695" s="275"/>
      <c r="H695" s="164" t="s">
        <v>1038</v>
      </c>
      <c r="I695" s="277" t="s">
        <v>1037</v>
      </c>
      <c r="J695" s="277"/>
      <c r="K695" s="277" t="s">
        <v>160</v>
      </c>
      <c r="L695" s="277"/>
      <c r="M695" s="163">
        <v>20</v>
      </c>
      <c r="N695" s="163">
        <v>1</v>
      </c>
      <c r="O695" s="163">
        <v>29.61</v>
      </c>
      <c r="Q695" s="278">
        <v>5.92</v>
      </c>
      <c r="R695" s="278"/>
      <c r="S695" s="163">
        <v>23.69</v>
      </c>
    </row>
    <row r="696" spans="1:19" ht="3" customHeight="1" x14ac:dyDescent="0.25"/>
    <row r="697" spans="1:19" ht="9.75" customHeight="1" x14ac:dyDescent="0.25">
      <c r="A697" s="275" t="s">
        <v>1072</v>
      </c>
      <c r="B697" s="275"/>
      <c r="C697" s="275"/>
      <c r="D697" s="276" t="s">
        <v>1052</v>
      </c>
      <c r="E697" s="276"/>
      <c r="F697" s="275" t="s">
        <v>1051</v>
      </c>
      <c r="G697" s="275"/>
      <c r="H697" s="164" t="s">
        <v>1038</v>
      </c>
      <c r="I697" s="277" t="s">
        <v>1037</v>
      </c>
      <c r="J697" s="277"/>
      <c r="K697" s="277" t="s">
        <v>160</v>
      </c>
      <c r="L697" s="277"/>
      <c r="M697" s="163">
        <v>20</v>
      </c>
      <c r="N697" s="163">
        <v>1</v>
      </c>
      <c r="O697" s="163">
        <v>29.61</v>
      </c>
      <c r="Q697" s="278">
        <v>5.92</v>
      </c>
      <c r="R697" s="278"/>
      <c r="S697" s="163">
        <v>23.69</v>
      </c>
    </row>
    <row r="698" spans="1:19" ht="3" customHeight="1" x14ac:dyDescent="0.25"/>
    <row r="699" spans="1:19" ht="9.75" customHeight="1" x14ac:dyDescent="0.25">
      <c r="A699" s="275" t="s">
        <v>1071</v>
      </c>
      <c r="B699" s="275"/>
      <c r="C699" s="275"/>
      <c r="D699" s="276" t="s">
        <v>1052</v>
      </c>
      <c r="E699" s="276"/>
      <c r="F699" s="275" t="s">
        <v>1051</v>
      </c>
      <c r="G699" s="275"/>
      <c r="H699" s="164" t="s">
        <v>1038</v>
      </c>
      <c r="I699" s="277" t="s">
        <v>1037</v>
      </c>
      <c r="J699" s="277"/>
      <c r="K699" s="277" t="s">
        <v>160</v>
      </c>
      <c r="L699" s="277"/>
      <c r="M699" s="163">
        <v>20</v>
      </c>
      <c r="N699" s="163">
        <v>1</v>
      </c>
      <c r="O699" s="163">
        <v>29.61</v>
      </c>
      <c r="Q699" s="278">
        <v>5.92</v>
      </c>
      <c r="R699" s="278"/>
      <c r="S699" s="163">
        <v>23.69</v>
      </c>
    </row>
    <row r="700" spans="1:19" ht="3" customHeight="1" x14ac:dyDescent="0.25"/>
    <row r="701" spans="1:19" ht="9.75" customHeight="1" x14ac:dyDescent="0.25">
      <c r="A701" s="275" t="s">
        <v>1070</v>
      </c>
      <c r="B701" s="275"/>
      <c r="C701" s="275"/>
      <c r="D701" s="276" t="s">
        <v>1052</v>
      </c>
      <c r="E701" s="276"/>
      <c r="F701" s="275" t="s">
        <v>1051</v>
      </c>
      <c r="G701" s="275"/>
      <c r="H701" s="164" t="s">
        <v>1038</v>
      </c>
      <c r="I701" s="277" t="s">
        <v>1037</v>
      </c>
      <c r="J701" s="277"/>
      <c r="K701" s="277" t="s">
        <v>160</v>
      </c>
      <c r="L701" s="277"/>
      <c r="M701" s="163">
        <v>20</v>
      </c>
      <c r="N701" s="163">
        <v>1</v>
      </c>
      <c r="O701" s="163">
        <v>29.61</v>
      </c>
      <c r="Q701" s="278">
        <v>5.92</v>
      </c>
      <c r="R701" s="278"/>
      <c r="S701" s="163">
        <v>23.69</v>
      </c>
    </row>
    <row r="702" spans="1:19" ht="3" customHeight="1" x14ac:dyDescent="0.25"/>
    <row r="703" spans="1:19" ht="9.75" customHeight="1" x14ac:dyDescent="0.25">
      <c r="A703" s="275" t="s">
        <v>1069</v>
      </c>
      <c r="B703" s="275"/>
      <c r="C703" s="275"/>
      <c r="D703" s="276" t="s">
        <v>1052</v>
      </c>
      <c r="E703" s="276"/>
      <c r="F703" s="275" t="s">
        <v>1051</v>
      </c>
      <c r="G703" s="275"/>
      <c r="H703" s="164" t="s">
        <v>1038</v>
      </c>
      <c r="I703" s="277" t="s">
        <v>1037</v>
      </c>
      <c r="J703" s="277"/>
      <c r="K703" s="277" t="s">
        <v>160</v>
      </c>
      <c r="L703" s="277"/>
      <c r="M703" s="163">
        <v>20</v>
      </c>
      <c r="N703" s="163">
        <v>1</v>
      </c>
      <c r="O703" s="163">
        <v>29.61</v>
      </c>
      <c r="Q703" s="278">
        <v>5.92</v>
      </c>
      <c r="R703" s="278"/>
      <c r="S703" s="163">
        <v>23.69</v>
      </c>
    </row>
    <row r="704" spans="1:19" ht="3" customHeight="1" x14ac:dyDescent="0.25"/>
    <row r="705" spans="1:19" ht="9.75" customHeight="1" x14ac:dyDescent="0.25">
      <c r="A705" s="275" t="s">
        <v>1068</v>
      </c>
      <c r="B705" s="275"/>
      <c r="C705" s="275"/>
      <c r="D705" s="276" t="s">
        <v>1052</v>
      </c>
      <c r="E705" s="276"/>
      <c r="F705" s="275" t="s">
        <v>1051</v>
      </c>
      <c r="G705" s="275"/>
      <c r="H705" s="164" t="s">
        <v>1038</v>
      </c>
      <c r="I705" s="277" t="s">
        <v>1037</v>
      </c>
      <c r="J705" s="277"/>
      <c r="K705" s="277" t="s">
        <v>160</v>
      </c>
      <c r="L705" s="277"/>
      <c r="M705" s="163">
        <v>20</v>
      </c>
      <c r="N705" s="163">
        <v>1</v>
      </c>
      <c r="O705" s="163">
        <v>29.61</v>
      </c>
      <c r="Q705" s="278">
        <v>5.92</v>
      </c>
      <c r="R705" s="278"/>
      <c r="S705" s="163">
        <v>23.69</v>
      </c>
    </row>
    <row r="706" spans="1:19" ht="3" customHeight="1" x14ac:dyDescent="0.25"/>
    <row r="707" spans="1:19" ht="9.75" customHeight="1" x14ac:dyDescent="0.25">
      <c r="A707" s="275" t="s">
        <v>1067</v>
      </c>
      <c r="B707" s="275"/>
      <c r="C707" s="275"/>
      <c r="D707" s="276" t="s">
        <v>1052</v>
      </c>
      <c r="E707" s="276"/>
      <c r="F707" s="275" t="s">
        <v>1051</v>
      </c>
      <c r="G707" s="275"/>
      <c r="H707" s="164" t="s">
        <v>1038</v>
      </c>
      <c r="I707" s="277" t="s">
        <v>1037</v>
      </c>
      <c r="J707" s="277"/>
      <c r="K707" s="277" t="s">
        <v>160</v>
      </c>
      <c r="L707" s="277"/>
      <c r="M707" s="163">
        <v>20</v>
      </c>
      <c r="N707" s="163">
        <v>1</v>
      </c>
      <c r="O707" s="163">
        <v>29.61</v>
      </c>
      <c r="Q707" s="278">
        <v>5.92</v>
      </c>
      <c r="R707" s="278"/>
      <c r="S707" s="163">
        <v>23.69</v>
      </c>
    </row>
    <row r="708" spans="1:19" ht="3" customHeight="1" x14ac:dyDescent="0.25"/>
    <row r="709" spans="1:19" ht="9.75" customHeight="1" x14ac:dyDescent="0.25">
      <c r="A709" s="275" t="s">
        <v>1066</v>
      </c>
      <c r="B709" s="275"/>
      <c r="C709" s="275"/>
      <c r="D709" s="276" t="s">
        <v>1052</v>
      </c>
      <c r="E709" s="276"/>
      <c r="F709" s="275" t="s">
        <v>1051</v>
      </c>
      <c r="G709" s="275"/>
      <c r="H709" s="164" t="s">
        <v>1038</v>
      </c>
      <c r="I709" s="277" t="s">
        <v>1037</v>
      </c>
      <c r="J709" s="277"/>
      <c r="K709" s="277" t="s">
        <v>160</v>
      </c>
      <c r="L709" s="277"/>
      <c r="M709" s="163">
        <v>20</v>
      </c>
      <c r="N709" s="163">
        <v>1</v>
      </c>
      <c r="O709" s="163">
        <v>29.61</v>
      </c>
      <c r="Q709" s="278">
        <v>5.92</v>
      </c>
      <c r="R709" s="278"/>
      <c r="S709" s="163">
        <v>23.69</v>
      </c>
    </row>
    <row r="710" spans="1:19" ht="3" customHeight="1" x14ac:dyDescent="0.25"/>
    <row r="711" spans="1:19" ht="9.75" customHeight="1" x14ac:dyDescent="0.25">
      <c r="A711" s="275" t="s">
        <v>1065</v>
      </c>
      <c r="B711" s="275"/>
      <c r="C711" s="275"/>
      <c r="D711" s="276" t="s">
        <v>1052</v>
      </c>
      <c r="E711" s="276"/>
      <c r="F711" s="275" t="s">
        <v>1051</v>
      </c>
      <c r="G711" s="275"/>
      <c r="H711" s="164" t="s">
        <v>1038</v>
      </c>
      <c r="I711" s="277" t="s">
        <v>1037</v>
      </c>
      <c r="J711" s="277"/>
      <c r="K711" s="277" t="s">
        <v>160</v>
      </c>
      <c r="L711" s="277"/>
      <c r="M711" s="163">
        <v>20</v>
      </c>
      <c r="N711" s="163">
        <v>1</v>
      </c>
      <c r="O711" s="163">
        <v>29.61</v>
      </c>
      <c r="Q711" s="278">
        <v>5.92</v>
      </c>
      <c r="R711" s="278"/>
      <c r="S711" s="163">
        <v>23.69</v>
      </c>
    </row>
    <row r="712" spans="1:19" ht="3" customHeight="1" x14ac:dyDescent="0.25"/>
    <row r="713" spans="1:19" ht="9.75" customHeight="1" x14ac:dyDescent="0.25">
      <c r="A713" s="275" t="s">
        <v>1064</v>
      </c>
      <c r="B713" s="275"/>
      <c r="C713" s="275"/>
      <c r="D713" s="276" t="s">
        <v>1052</v>
      </c>
      <c r="E713" s="276"/>
      <c r="F713" s="275" t="s">
        <v>1051</v>
      </c>
      <c r="G713" s="275"/>
      <c r="H713" s="164" t="s">
        <v>1038</v>
      </c>
      <c r="I713" s="277" t="s">
        <v>1037</v>
      </c>
      <c r="J713" s="277"/>
      <c r="K713" s="277" t="s">
        <v>160</v>
      </c>
      <c r="L713" s="277"/>
      <c r="M713" s="163">
        <v>20</v>
      </c>
      <c r="N713" s="163">
        <v>1</v>
      </c>
      <c r="O713" s="163">
        <v>29.61</v>
      </c>
      <c r="Q713" s="278">
        <v>5.92</v>
      </c>
      <c r="R713" s="278"/>
      <c r="S713" s="163">
        <v>23.69</v>
      </c>
    </row>
    <row r="714" spans="1:19" ht="3" customHeight="1" x14ac:dyDescent="0.25"/>
    <row r="715" spans="1:19" ht="9.75" customHeight="1" x14ac:dyDescent="0.25">
      <c r="A715" s="275" t="s">
        <v>1063</v>
      </c>
      <c r="B715" s="275"/>
      <c r="C715" s="275"/>
      <c r="D715" s="276" t="s">
        <v>1052</v>
      </c>
      <c r="E715" s="276"/>
      <c r="F715" s="275" t="s">
        <v>1051</v>
      </c>
      <c r="G715" s="275"/>
      <c r="H715" s="164" t="s">
        <v>1038</v>
      </c>
      <c r="I715" s="277" t="s">
        <v>1037</v>
      </c>
      <c r="J715" s="277"/>
      <c r="K715" s="277" t="s">
        <v>160</v>
      </c>
      <c r="L715" s="277"/>
      <c r="M715" s="163">
        <v>20</v>
      </c>
      <c r="N715" s="163">
        <v>1</v>
      </c>
      <c r="O715" s="163">
        <v>29.61</v>
      </c>
      <c r="Q715" s="278">
        <v>5.92</v>
      </c>
      <c r="R715" s="278"/>
      <c r="S715" s="163">
        <v>23.69</v>
      </c>
    </row>
    <row r="716" spans="1:19" ht="3" customHeight="1" x14ac:dyDescent="0.25"/>
    <row r="717" spans="1:19" ht="9.75" customHeight="1" x14ac:dyDescent="0.25">
      <c r="A717" s="275" t="s">
        <v>1062</v>
      </c>
      <c r="B717" s="275"/>
      <c r="C717" s="275"/>
      <c r="D717" s="276" t="s">
        <v>1052</v>
      </c>
      <c r="E717" s="276"/>
      <c r="F717" s="275" t="s">
        <v>1051</v>
      </c>
      <c r="G717" s="275"/>
      <c r="H717" s="164" t="s">
        <v>1038</v>
      </c>
      <c r="I717" s="277" t="s">
        <v>1037</v>
      </c>
      <c r="J717" s="277"/>
      <c r="K717" s="277" t="s">
        <v>160</v>
      </c>
      <c r="L717" s="277"/>
      <c r="M717" s="163">
        <v>20</v>
      </c>
      <c r="N717" s="163">
        <v>1</v>
      </c>
      <c r="O717" s="163">
        <v>29.61</v>
      </c>
      <c r="Q717" s="278">
        <v>5.92</v>
      </c>
      <c r="R717" s="278"/>
      <c r="S717" s="163">
        <v>23.69</v>
      </c>
    </row>
    <row r="718" spans="1:19" ht="3" customHeight="1" x14ac:dyDescent="0.25"/>
    <row r="719" spans="1:19" ht="9.75" customHeight="1" x14ac:dyDescent="0.25">
      <c r="A719" s="275" t="s">
        <v>1061</v>
      </c>
      <c r="B719" s="275"/>
      <c r="C719" s="275"/>
      <c r="D719" s="276" t="s">
        <v>1052</v>
      </c>
      <c r="E719" s="276"/>
      <c r="F719" s="275" t="s">
        <v>1051</v>
      </c>
      <c r="G719" s="275"/>
      <c r="H719" s="164" t="s">
        <v>1038</v>
      </c>
      <c r="I719" s="277" t="s">
        <v>1037</v>
      </c>
      <c r="J719" s="277"/>
      <c r="K719" s="277" t="s">
        <v>160</v>
      </c>
      <c r="L719" s="277"/>
      <c r="M719" s="163">
        <v>20</v>
      </c>
      <c r="N719" s="163">
        <v>1</v>
      </c>
      <c r="O719" s="163">
        <v>29.61</v>
      </c>
      <c r="Q719" s="278">
        <v>5.92</v>
      </c>
      <c r="R719" s="278"/>
      <c r="S719" s="163">
        <v>23.69</v>
      </c>
    </row>
    <row r="720" spans="1:19" ht="3" customHeight="1" x14ac:dyDescent="0.25"/>
    <row r="721" spans="1:19" ht="9.75" customHeight="1" x14ac:dyDescent="0.25">
      <c r="A721" s="275" t="s">
        <v>1060</v>
      </c>
      <c r="B721" s="275"/>
      <c r="C721" s="275"/>
      <c r="D721" s="276" t="s">
        <v>1052</v>
      </c>
      <c r="E721" s="276"/>
      <c r="F721" s="275" t="s">
        <v>1051</v>
      </c>
      <c r="G721" s="275"/>
      <c r="H721" s="164" t="s">
        <v>1038</v>
      </c>
      <c r="I721" s="277" t="s">
        <v>1037</v>
      </c>
      <c r="J721" s="277"/>
      <c r="K721" s="277" t="s">
        <v>160</v>
      </c>
      <c r="L721" s="277"/>
      <c r="M721" s="163">
        <v>20</v>
      </c>
      <c r="N721" s="163">
        <v>1</v>
      </c>
      <c r="O721" s="163">
        <v>29.61</v>
      </c>
      <c r="Q721" s="278">
        <v>5.92</v>
      </c>
      <c r="R721" s="278"/>
      <c r="S721" s="163">
        <v>23.69</v>
      </c>
    </row>
    <row r="722" spans="1:19" ht="3" customHeight="1" x14ac:dyDescent="0.25"/>
    <row r="723" spans="1:19" ht="9.75" customHeight="1" x14ac:dyDescent="0.25">
      <c r="A723" s="275" t="s">
        <v>1059</v>
      </c>
      <c r="B723" s="275"/>
      <c r="C723" s="275"/>
      <c r="D723" s="276" t="s">
        <v>1052</v>
      </c>
      <c r="E723" s="276"/>
      <c r="F723" s="275" t="s">
        <v>1051</v>
      </c>
      <c r="G723" s="275"/>
      <c r="H723" s="164" t="s">
        <v>1038</v>
      </c>
      <c r="I723" s="277" t="s">
        <v>1037</v>
      </c>
      <c r="J723" s="277"/>
      <c r="K723" s="277" t="s">
        <v>160</v>
      </c>
      <c r="L723" s="277"/>
      <c r="M723" s="163">
        <v>20</v>
      </c>
      <c r="N723" s="163">
        <v>1</v>
      </c>
      <c r="O723" s="163">
        <v>29.61</v>
      </c>
      <c r="Q723" s="278">
        <v>5.92</v>
      </c>
      <c r="R723" s="278"/>
      <c r="S723" s="163">
        <v>23.69</v>
      </c>
    </row>
    <row r="724" spans="1:19" ht="3" customHeight="1" x14ac:dyDescent="0.25"/>
    <row r="725" spans="1:19" ht="9.75" customHeight="1" x14ac:dyDescent="0.25">
      <c r="A725" s="275" t="s">
        <v>1058</v>
      </c>
      <c r="B725" s="275"/>
      <c r="C725" s="275"/>
      <c r="D725" s="276" t="s">
        <v>1052</v>
      </c>
      <c r="E725" s="276"/>
      <c r="F725" s="275" t="s">
        <v>1051</v>
      </c>
      <c r="G725" s="275"/>
      <c r="H725" s="164" t="s">
        <v>1038</v>
      </c>
      <c r="I725" s="277" t="s">
        <v>1037</v>
      </c>
      <c r="J725" s="277"/>
      <c r="K725" s="277" t="s">
        <v>160</v>
      </c>
      <c r="L725" s="277"/>
      <c r="M725" s="163">
        <v>20</v>
      </c>
      <c r="N725" s="163">
        <v>1</v>
      </c>
      <c r="O725" s="163">
        <v>29.61</v>
      </c>
      <c r="Q725" s="278">
        <v>5.92</v>
      </c>
      <c r="R725" s="278"/>
      <c r="S725" s="163">
        <v>23.69</v>
      </c>
    </row>
    <row r="726" spans="1:19" ht="3" customHeight="1" x14ac:dyDescent="0.25"/>
    <row r="727" spans="1:19" ht="9.75" customHeight="1" x14ac:dyDescent="0.25">
      <c r="A727" s="275" t="s">
        <v>1057</v>
      </c>
      <c r="B727" s="275"/>
      <c r="C727" s="275"/>
      <c r="D727" s="276" t="s">
        <v>1052</v>
      </c>
      <c r="E727" s="276"/>
      <c r="F727" s="275" t="s">
        <v>1051</v>
      </c>
      <c r="G727" s="275"/>
      <c r="H727" s="164" t="s">
        <v>1038</v>
      </c>
      <c r="I727" s="277" t="s">
        <v>1037</v>
      </c>
      <c r="J727" s="277"/>
      <c r="K727" s="277" t="s">
        <v>160</v>
      </c>
      <c r="L727" s="277"/>
      <c r="M727" s="163">
        <v>20</v>
      </c>
      <c r="N727" s="163">
        <v>1</v>
      </c>
      <c r="O727" s="163">
        <v>29.61</v>
      </c>
      <c r="Q727" s="278">
        <v>5.92</v>
      </c>
      <c r="R727" s="278"/>
      <c r="S727" s="163">
        <v>23.69</v>
      </c>
    </row>
    <row r="728" spans="1:19" ht="3" customHeight="1" x14ac:dyDescent="0.25"/>
    <row r="729" spans="1:19" ht="9.75" customHeight="1" x14ac:dyDescent="0.25">
      <c r="A729" s="275" t="s">
        <v>1056</v>
      </c>
      <c r="B729" s="275"/>
      <c r="C729" s="275"/>
      <c r="D729" s="276" t="s">
        <v>1052</v>
      </c>
      <c r="E729" s="276"/>
      <c r="F729" s="275" t="s">
        <v>1051</v>
      </c>
      <c r="G729" s="275"/>
      <c r="H729" s="164" t="s">
        <v>1038</v>
      </c>
      <c r="I729" s="277" t="s">
        <v>1037</v>
      </c>
      <c r="J729" s="277"/>
      <c r="K729" s="277" t="s">
        <v>160</v>
      </c>
      <c r="L729" s="277"/>
      <c r="M729" s="163">
        <v>20</v>
      </c>
      <c r="N729" s="163">
        <v>1</v>
      </c>
      <c r="O729" s="163">
        <v>29.61</v>
      </c>
      <c r="Q729" s="278">
        <v>5.92</v>
      </c>
      <c r="R729" s="278"/>
      <c r="S729" s="163">
        <v>23.69</v>
      </c>
    </row>
    <row r="730" spans="1:19" ht="9.75" customHeight="1" x14ac:dyDescent="0.25">
      <c r="A730" s="275" t="s">
        <v>1055</v>
      </c>
      <c r="B730" s="275"/>
      <c r="C730" s="275"/>
      <c r="D730" s="276" t="s">
        <v>1052</v>
      </c>
      <c r="E730" s="276"/>
      <c r="F730" s="275" t="s">
        <v>1051</v>
      </c>
      <c r="G730" s="275"/>
      <c r="H730" s="164" t="s">
        <v>1038</v>
      </c>
      <c r="I730" s="277" t="s">
        <v>1037</v>
      </c>
      <c r="J730" s="277"/>
      <c r="K730" s="277" t="s">
        <v>160</v>
      </c>
      <c r="L730" s="277"/>
      <c r="M730" s="163">
        <v>20</v>
      </c>
      <c r="N730" s="163">
        <v>1</v>
      </c>
      <c r="O730" s="163">
        <v>29.61</v>
      </c>
      <c r="Q730" s="278">
        <v>5.92</v>
      </c>
      <c r="R730" s="278"/>
      <c r="S730" s="163">
        <v>23.69</v>
      </c>
    </row>
    <row r="731" spans="1:19" ht="3" customHeight="1" x14ac:dyDescent="0.25"/>
    <row r="732" spans="1:19" ht="9.75" customHeight="1" x14ac:dyDescent="0.25">
      <c r="A732" s="275" t="s">
        <v>1054</v>
      </c>
      <c r="B732" s="275"/>
      <c r="C732" s="275"/>
      <c r="D732" s="276" t="s">
        <v>1052</v>
      </c>
      <c r="E732" s="276"/>
      <c r="F732" s="275" t="s">
        <v>1051</v>
      </c>
      <c r="G732" s="275"/>
      <c r="H732" s="164" t="s">
        <v>1038</v>
      </c>
      <c r="I732" s="277" t="s">
        <v>1037</v>
      </c>
      <c r="J732" s="277"/>
      <c r="K732" s="277" t="s">
        <v>160</v>
      </c>
      <c r="L732" s="277"/>
      <c r="M732" s="163">
        <v>20</v>
      </c>
      <c r="N732" s="163">
        <v>1</v>
      </c>
      <c r="O732" s="163">
        <v>29.61</v>
      </c>
      <c r="Q732" s="278">
        <v>5.92</v>
      </c>
      <c r="R732" s="278"/>
      <c r="S732" s="163">
        <v>23.69</v>
      </c>
    </row>
    <row r="733" spans="1:19" ht="3" customHeight="1" x14ac:dyDescent="0.25"/>
    <row r="734" spans="1:19" ht="9.75" customHeight="1" x14ac:dyDescent="0.25">
      <c r="A734" s="275" t="s">
        <v>1053</v>
      </c>
      <c r="B734" s="275"/>
      <c r="C734" s="275"/>
      <c r="D734" s="276" t="s">
        <v>1052</v>
      </c>
      <c r="E734" s="276"/>
      <c r="F734" s="275" t="s">
        <v>1051</v>
      </c>
      <c r="G734" s="275"/>
      <c r="H734" s="164" t="s">
        <v>1038</v>
      </c>
      <c r="I734" s="277" t="s">
        <v>1037</v>
      </c>
      <c r="J734" s="277"/>
      <c r="K734" s="277" t="s">
        <v>160</v>
      </c>
      <c r="L734" s="277"/>
      <c r="M734" s="163">
        <v>20</v>
      </c>
      <c r="N734" s="163">
        <v>1</v>
      </c>
      <c r="O734" s="163">
        <v>29.61</v>
      </c>
      <c r="Q734" s="278">
        <v>5.92</v>
      </c>
      <c r="R734" s="278"/>
      <c r="S734" s="163">
        <v>23.69</v>
      </c>
    </row>
    <row r="735" spans="1:19" ht="3" customHeight="1" x14ac:dyDescent="0.25"/>
    <row r="736" spans="1:19" ht="9.75" customHeight="1" x14ac:dyDescent="0.25">
      <c r="A736" s="275" t="s">
        <v>1050</v>
      </c>
      <c r="B736" s="275"/>
      <c r="C736" s="275"/>
      <c r="D736" s="276" t="s">
        <v>1040</v>
      </c>
      <c r="E736" s="276"/>
      <c r="F736" s="275" t="s">
        <v>1039</v>
      </c>
      <c r="G736" s="275"/>
      <c r="H736" s="164" t="s">
        <v>1038</v>
      </c>
      <c r="I736" s="277" t="s">
        <v>1037</v>
      </c>
      <c r="J736" s="277"/>
      <c r="K736" s="277" t="s">
        <v>160</v>
      </c>
      <c r="L736" s="277"/>
      <c r="M736" s="163">
        <v>20</v>
      </c>
      <c r="N736" s="163">
        <v>1</v>
      </c>
      <c r="O736" s="163">
        <v>37.630000000000003</v>
      </c>
      <c r="Q736" s="278">
        <v>7.53</v>
      </c>
      <c r="R736" s="278"/>
      <c r="S736" s="163">
        <v>30.1</v>
      </c>
    </row>
    <row r="737" spans="1:19" ht="3" customHeight="1" x14ac:dyDescent="0.25"/>
    <row r="738" spans="1:19" ht="9.75" customHeight="1" x14ac:dyDescent="0.25">
      <c r="A738" s="275" t="s">
        <v>1049</v>
      </c>
      <c r="B738" s="275"/>
      <c r="C738" s="275"/>
      <c r="D738" s="276" t="s">
        <v>1040</v>
      </c>
      <c r="E738" s="276"/>
      <c r="F738" s="275" t="s">
        <v>1039</v>
      </c>
      <c r="G738" s="275"/>
      <c r="H738" s="164" t="s">
        <v>1038</v>
      </c>
      <c r="I738" s="277" t="s">
        <v>1037</v>
      </c>
      <c r="J738" s="277"/>
      <c r="K738" s="277" t="s">
        <v>160</v>
      </c>
      <c r="L738" s="277"/>
      <c r="M738" s="163">
        <v>20</v>
      </c>
      <c r="N738" s="163">
        <v>1</v>
      </c>
      <c r="O738" s="163">
        <v>37.630000000000003</v>
      </c>
      <c r="Q738" s="278">
        <v>7.53</v>
      </c>
      <c r="R738" s="278"/>
      <c r="S738" s="163">
        <v>30.1</v>
      </c>
    </row>
    <row r="739" spans="1:19" ht="3" customHeight="1" x14ac:dyDescent="0.25"/>
    <row r="740" spans="1:19" ht="9.75" customHeight="1" x14ac:dyDescent="0.25">
      <c r="A740" s="275" t="s">
        <v>1048</v>
      </c>
      <c r="B740" s="275"/>
      <c r="C740" s="275"/>
      <c r="D740" s="276" t="s">
        <v>1040</v>
      </c>
      <c r="E740" s="276"/>
      <c r="F740" s="275" t="s">
        <v>1039</v>
      </c>
      <c r="G740" s="275"/>
      <c r="H740" s="164" t="s">
        <v>1038</v>
      </c>
      <c r="I740" s="277" t="s">
        <v>1037</v>
      </c>
      <c r="J740" s="277"/>
      <c r="K740" s="277" t="s">
        <v>160</v>
      </c>
      <c r="L740" s="277"/>
      <c r="M740" s="163">
        <v>20</v>
      </c>
      <c r="N740" s="163">
        <v>1</v>
      </c>
      <c r="O740" s="163">
        <v>37.630000000000003</v>
      </c>
      <c r="Q740" s="278">
        <v>7.53</v>
      </c>
      <c r="R740" s="278"/>
      <c r="S740" s="163">
        <v>30.1</v>
      </c>
    </row>
    <row r="741" spans="1:19" ht="3" customHeight="1" x14ac:dyDescent="0.25"/>
    <row r="742" spans="1:19" ht="9.75" customHeight="1" x14ac:dyDescent="0.25">
      <c r="A742" s="275" t="s">
        <v>1047</v>
      </c>
      <c r="B742" s="275"/>
      <c r="C742" s="275"/>
      <c r="D742" s="276" t="s">
        <v>1040</v>
      </c>
      <c r="E742" s="276"/>
      <c r="F742" s="275" t="s">
        <v>1039</v>
      </c>
      <c r="G742" s="275"/>
      <c r="H742" s="164" t="s">
        <v>1038</v>
      </c>
      <c r="I742" s="277" t="s">
        <v>1037</v>
      </c>
      <c r="J742" s="277"/>
      <c r="K742" s="277" t="s">
        <v>160</v>
      </c>
      <c r="L742" s="277"/>
      <c r="M742" s="163">
        <v>20</v>
      </c>
      <c r="N742" s="163">
        <v>1</v>
      </c>
      <c r="O742" s="163">
        <v>37.630000000000003</v>
      </c>
      <c r="Q742" s="278">
        <v>7.53</v>
      </c>
      <c r="R742" s="278"/>
      <c r="S742" s="163">
        <v>30.1</v>
      </c>
    </row>
    <row r="743" spans="1:19" ht="3" customHeight="1" x14ac:dyDescent="0.25"/>
    <row r="744" spans="1:19" ht="9.75" customHeight="1" x14ac:dyDescent="0.25">
      <c r="A744" s="275" t="s">
        <v>1046</v>
      </c>
      <c r="B744" s="275"/>
      <c r="C744" s="275"/>
      <c r="D744" s="276" t="s">
        <v>1040</v>
      </c>
      <c r="E744" s="276"/>
      <c r="F744" s="275" t="s">
        <v>1039</v>
      </c>
      <c r="G744" s="275"/>
      <c r="H744" s="164" t="s">
        <v>1038</v>
      </c>
      <c r="I744" s="277" t="s">
        <v>1037</v>
      </c>
      <c r="J744" s="277"/>
      <c r="K744" s="277" t="s">
        <v>160</v>
      </c>
      <c r="L744" s="277"/>
      <c r="M744" s="163">
        <v>20</v>
      </c>
      <c r="N744" s="163">
        <v>1</v>
      </c>
      <c r="O744" s="163">
        <v>37.630000000000003</v>
      </c>
      <c r="Q744" s="278">
        <v>7.53</v>
      </c>
      <c r="R744" s="278"/>
      <c r="S744" s="163">
        <v>30.1</v>
      </c>
    </row>
    <row r="745" spans="1:19" ht="3" customHeight="1" x14ac:dyDescent="0.25"/>
    <row r="746" spans="1:19" ht="9.75" customHeight="1" x14ac:dyDescent="0.25">
      <c r="A746" s="275" t="s">
        <v>1045</v>
      </c>
      <c r="B746" s="275"/>
      <c r="C746" s="275"/>
      <c r="D746" s="276" t="s">
        <v>1040</v>
      </c>
      <c r="E746" s="276"/>
      <c r="F746" s="275" t="s">
        <v>1039</v>
      </c>
      <c r="G746" s="275"/>
      <c r="H746" s="164" t="s">
        <v>1038</v>
      </c>
      <c r="I746" s="277" t="s">
        <v>1037</v>
      </c>
      <c r="J746" s="277"/>
      <c r="K746" s="277" t="s">
        <v>160</v>
      </c>
      <c r="L746" s="277"/>
      <c r="M746" s="163">
        <v>20</v>
      </c>
      <c r="N746" s="163">
        <v>1</v>
      </c>
      <c r="O746" s="163">
        <v>37.630000000000003</v>
      </c>
      <c r="Q746" s="278">
        <v>7.53</v>
      </c>
      <c r="R746" s="278"/>
      <c r="S746" s="163">
        <v>30.1</v>
      </c>
    </row>
    <row r="747" spans="1:19" ht="3" customHeight="1" x14ac:dyDescent="0.25"/>
    <row r="748" spans="1:19" ht="9.75" customHeight="1" x14ac:dyDescent="0.25">
      <c r="A748" s="275" t="s">
        <v>1044</v>
      </c>
      <c r="B748" s="275"/>
      <c r="C748" s="275"/>
      <c r="D748" s="276" t="s">
        <v>1040</v>
      </c>
      <c r="E748" s="276"/>
      <c r="F748" s="275" t="s">
        <v>1039</v>
      </c>
      <c r="G748" s="275"/>
      <c r="H748" s="164" t="s">
        <v>1038</v>
      </c>
      <c r="I748" s="277" t="s">
        <v>1037</v>
      </c>
      <c r="J748" s="277"/>
      <c r="K748" s="277" t="s">
        <v>160</v>
      </c>
      <c r="L748" s="277"/>
      <c r="M748" s="163">
        <v>20</v>
      </c>
      <c r="N748" s="163">
        <v>1</v>
      </c>
      <c r="O748" s="163">
        <v>37.630000000000003</v>
      </c>
      <c r="Q748" s="278">
        <v>7.53</v>
      </c>
      <c r="R748" s="278"/>
      <c r="S748" s="163">
        <v>30.1</v>
      </c>
    </row>
    <row r="749" spans="1:19" ht="3" customHeight="1" x14ac:dyDescent="0.25"/>
    <row r="750" spans="1:19" ht="9.75" customHeight="1" x14ac:dyDescent="0.25">
      <c r="A750" s="275" t="s">
        <v>1043</v>
      </c>
      <c r="B750" s="275"/>
      <c r="C750" s="275"/>
      <c r="D750" s="276" t="s">
        <v>1040</v>
      </c>
      <c r="E750" s="276"/>
      <c r="F750" s="275" t="s">
        <v>1039</v>
      </c>
      <c r="G750" s="275"/>
      <c r="H750" s="164" t="s">
        <v>1038</v>
      </c>
      <c r="I750" s="277" t="s">
        <v>1037</v>
      </c>
      <c r="J750" s="277"/>
      <c r="K750" s="277" t="s">
        <v>160</v>
      </c>
      <c r="L750" s="277"/>
      <c r="M750" s="163">
        <v>20</v>
      </c>
      <c r="N750" s="163">
        <v>1</v>
      </c>
      <c r="O750" s="163">
        <v>37.630000000000003</v>
      </c>
      <c r="Q750" s="278">
        <v>7.53</v>
      </c>
      <c r="R750" s="278"/>
      <c r="S750" s="163">
        <v>30.1</v>
      </c>
    </row>
    <row r="751" spans="1:19" ht="3" customHeight="1" x14ac:dyDescent="0.25"/>
    <row r="752" spans="1:19" ht="9.75" customHeight="1" x14ac:dyDescent="0.25">
      <c r="A752" s="275" t="s">
        <v>1042</v>
      </c>
      <c r="B752" s="275"/>
      <c r="C752" s="275"/>
      <c r="D752" s="276" t="s">
        <v>1040</v>
      </c>
      <c r="E752" s="276"/>
      <c r="F752" s="275" t="s">
        <v>1039</v>
      </c>
      <c r="G752" s="275"/>
      <c r="H752" s="164" t="s">
        <v>1038</v>
      </c>
      <c r="I752" s="277" t="s">
        <v>1037</v>
      </c>
      <c r="J752" s="277"/>
      <c r="K752" s="277" t="s">
        <v>160</v>
      </c>
      <c r="L752" s="277"/>
      <c r="M752" s="163">
        <v>20</v>
      </c>
      <c r="N752" s="163">
        <v>1</v>
      </c>
      <c r="O752" s="163">
        <v>37.630000000000003</v>
      </c>
      <c r="Q752" s="278">
        <v>7.53</v>
      </c>
      <c r="R752" s="278"/>
      <c r="S752" s="163">
        <v>30.1</v>
      </c>
    </row>
    <row r="753" spans="1:19" ht="3" customHeight="1" x14ac:dyDescent="0.25"/>
    <row r="754" spans="1:19" ht="9.75" customHeight="1" x14ac:dyDescent="0.25">
      <c r="A754" s="275" t="s">
        <v>1041</v>
      </c>
      <c r="B754" s="275"/>
      <c r="C754" s="275"/>
      <c r="D754" s="276" t="s">
        <v>1040</v>
      </c>
      <c r="E754" s="276"/>
      <c r="F754" s="275" t="s">
        <v>1039</v>
      </c>
      <c r="G754" s="275"/>
      <c r="H754" s="164" t="s">
        <v>1038</v>
      </c>
      <c r="I754" s="277" t="s">
        <v>1037</v>
      </c>
      <c r="J754" s="277"/>
      <c r="K754" s="277" t="s">
        <v>160</v>
      </c>
      <c r="L754" s="277"/>
      <c r="M754" s="163">
        <v>20</v>
      </c>
      <c r="N754" s="163">
        <v>1</v>
      </c>
      <c r="O754" s="163">
        <v>37.630000000000003</v>
      </c>
      <c r="Q754" s="278">
        <v>7.53</v>
      </c>
      <c r="R754" s="278"/>
      <c r="S754" s="163">
        <v>30.1</v>
      </c>
    </row>
    <row r="755" spans="1:19" ht="3" customHeight="1" x14ac:dyDescent="0.25"/>
    <row r="756" spans="1:19" ht="9.75" customHeight="1" x14ac:dyDescent="0.25">
      <c r="A756" s="275" t="s">
        <v>1036</v>
      </c>
      <c r="B756" s="275"/>
      <c r="C756" s="275"/>
      <c r="D756" s="276" t="s">
        <v>1035</v>
      </c>
      <c r="E756" s="276"/>
      <c r="F756" s="275" t="s">
        <v>1034</v>
      </c>
      <c r="G756" s="275"/>
      <c r="H756" s="164" t="s">
        <v>1027</v>
      </c>
      <c r="I756" s="277" t="s">
        <v>1026</v>
      </c>
      <c r="J756" s="277"/>
      <c r="K756" s="277" t="s">
        <v>160</v>
      </c>
      <c r="L756" s="277"/>
      <c r="M756" s="163">
        <v>20</v>
      </c>
      <c r="N756" s="163">
        <v>1</v>
      </c>
      <c r="O756" s="163">
        <v>56.410000000000004</v>
      </c>
      <c r="Q756" s="278">
        <v>11.28</v>
      </c>
      <c r="R756" s="278"/>
      <c r="S756" s="163">
        <v>45.13</v>
      </c>
    </row>
    <row r="757" spans="1:19" ht="3" customHeight="1" x14ac:dyDescent="0.25"/>
    <row r="758" spans="1:19" ht="9.75" customHeight="1" x14ac:dyDescent="0.25">
      <c r="A758" s="275" t="s">
        <v>1033</v>
      </c>
      <c r="B758" s="275"/>
      <c r="C758" s="275"/>
      <c r="D758" s="276" t="s">
        <v>1032</v>
      </c>
      <c r="E758" s="276"/>
      <c r="F758" s="275" t="s">
        <v>1031</v>
      </c>
      <c r="G758" s="275"/>
      <c r="H758" s="164" t="s">
        <v>1027</v>
      </c>
      <c r="I758" s="277" t="s">
        <v>1026</v>
      </c>
      <c r="J758" s="277"/>
      <c r="K758" s="277" t="s">
        <v>160</v>
      </c>
      <c r="L758" s="277"/>
      <c r="M758" s="163">
        <v>20</v>
      </c>
      <c r="N758" s="163">
        <v>1</v>
      </c>
      <c r="O758" s="163">
        <v>47.95</v>
      </c>
      <c r="Q758" s="278">
        <v>9.59</v>
      </c>
      <c r="R758" s="278"/>
      <c r="S758" s="163">
        <v>38.36</v>
      </c>
    </row>
    <row r="759" spans="1:19" ht="3" customHeight="1" x14ac:dyDescent="0.25"/>
    <row r="760" spans="1:19" ht="9.75" customHeight="1" x14ac:dyDescent="0.25">
      <c r="A760" s="275" t="s">
        <v>1030</v>
      </c>
      <c r="B760" s="275"/>
      <c r="C760" s="275"/>
      <c r="D760" s="276" t="s">
        <v>1029</v>
      </c>
      <c r="E760" s="276"/>
      <c r="F760" s="275" t="s">
        <v>1028</v>
      </c>
      <c r="G760" s="275"/>
      <c r="H760" s="164" t="s">
        <v>1027</v>
      </c>
      <c r="I760" s="277" t="s">
        <v>1026</v>
      </c>
      <c r="J760" s="277"/>
      <c r="K760" s="277" t="s">
        <v>160</v>
      </c>
      <c r="L760" s="277"/>
      <c r="M760" s="163">
        <v>20</v>
      </c>
      <c r="N760" s="163">
        <v>1</v>
      </c>
      <c r="O760" s="163">
        <v>67.69</v>
      </c>
      <c r="Q760" s="278">
        <v>13.540000000000001</v>
      </c>
      <c r="R760" s="278"/>
      <c r="S760" s="163">
        <v>54.15</v>
      </c>
    </row>
    <row r="761" spans="1:19" ht="3" customHeight="1" x14ac:dyDescent="0.25"/>
    <row r="762" spans="1:19" ht="9.75" customHeight="1" x14ac:dyDescent="0.25">
      <c r="A762" s="275" t="s">
        <v>1025</v>
      </c>
      <c r="B762" s="275"/>
      <c r="C762" s="275"/>
      <c r="D762" s="276" t="s">
        <v>1024</v>
      </c>
      <c r="E762" s="276"/>
      <c r="F762" s="275" t="s">
        <v>1023</v>
      </c>
      <c r="G762" s="275"/>
      <c r="H762" s="164" t="s">
        <v>1019</v>
      </c>
      <c r="I762" s="277" t="s">
        <v>975</v>
      </c>
      <c r="J762" s="277"/>
      <c r="K762" s="277" t="s">
        <v>160</v>
      </c>
      <c r="L762" s="277"/>
      <c r="M762" s="163">
        <v>20</v>
      </c>
      <c r="N762" s="163">
        <v>1</v>
      </c>
      <c r="O762" s="163">
        <v>102.10000000000001</v>
      </c>
      <c r="Q762" s="278">
        <v>20.420000000000002</v>
      </c>
      <c r="R762" s="278"/>
      <c r="S762" s="163">
        <v>81.680000000000007</v>
      </c>
    </row>
    <row r="763" spans="1:19" ht="3" customHeight="1" x14ac:dyDescent="0.25"/>
    <row r="764" spans="1:19" ht="9.75" customHeight="1" x14ac:dyDescent="0.25">
      <c r="A764" s="275" t="s">
        <v>1022</v>
      </c>
      <c r="B764" s="275"/>
      <c r="C764" s="275"/>
      <c r="D764" s="276" t="s">
        <v>1021</v>
      </c>
      <c r="E764" s="276"/>
      <c r="F764" s="275" t="s">
        <v>1020</v>
      </c>
      <c r="G764" s="275"/>
      <c r="H764" s="164" t="s">
        <v>1019</v>
      </c>
      <c r="I764" s="277" t="s">
        <v>975</v>
      </c>
      <c r="J764" s="277"/>
      <c r="K764" s="277" t="s">
        <v>160</v>
      </c>
      <c r="L764" s="277"/>
      <c r="M764" s="163">
        <v>20</v>
      </c>
      <c r="N764" s="163">
        <v>1</v>
      </c>
      <c r="O764" s="163">
        <v>45.13</v>
      </c>
      <c r="Q764" s="278">
        <v>9.0299999999999994</v>
      </c>
      <c r="R764" s="278"/>
      <c r="S764" s="163">
        <v>36.1</v>
      </c>
    </row>
    <row r="765" spans="1:19" ht="3" customHeight="1" x14ac:dyDescent="0.25"/>
    <row r="766" spans="1:19" ht="9.75" customHeight="1" x14ac:dyDescent="0.25">
      <c r="A766" s="275" t="s">
        <v>1018</v>
      </c>
      <c r="B766" s="275"/>
      <c r="C766" s="275"/>
      <c r="D766" s="276" t="s">
        <v>1016</v>
      </c>
      <c r="E766" s="276"/>
      <c r="F766" s="275" t="s">
        <v>1015</v>
      </c>
      <c r="G766" s="275"/>
      <c r="H766" s="164" t="s">
        <v>1011</v>
      </c>
      <c r="I766" s="277" t="s">
        <v>975</v>
      </c>
      <c r="J766" s="277"/>
      <c r="K766" s="277" t="s">
        <v>160</v>
      </c>
      <c r="L766" s="277"/>
      <c r="M766" s="163">
        <v>20</v>
      </c>
      <c r="N766" s="163">
        <v>1</v>
      </c>
      <c r="O766" s="163">
        <v>34.64</v>
      </c>
      <c r="Q766" s="278">
        <v>6.93</v>
      </c>
      <c r="R766" s="278"/>
      <c r="S766" s="163">
        <v>27.71</v>
      </c>
    </row>
    <row r="767" spans="1:19" ht="3" customHeight="1" x14ac:dyDescent="0.25"/>
    <row r="768" spans="1:19" ht="9.75" customHeight="1" x14ac:dyDescent="0.25">
      <c r="A768" s="275" t="s">
        <v>1017</v>
      </c>
      <c r="B768" s="275"/>
      <c r="C768" s="275"/>
      <c r="D768" s="276" t="s">
        <v>1016</v>
      </c>
      <c r="E768" s="276"/>
      <c r="F768" s="275" t="s">
        <v>1015</v>
      </c>
      <c r="G768" s="275"/>
      <c r="H768" s="164" t="s">
        <v>1011</v>
      </c>
      <c r="I768" s="277" t="s">
        <v>975</v>
      </c>
      <c r="J768" s="277"/>
      <c r="K768" s="277" t="s">
        <v>160</v>
      </c>
      <c r="L768" s="277"/>
      <c r="M768" s="163">
        <v>20</v>
      </c>
      <c r="N768" s="163">
        <v>1</v>
      </c>
      <c r="O768" s="163">
        <v>34.64</v>
      </c>
      <c r="Q768" s="278">
        <v>6.93</v>
      </c>
      <c r="R768" s="278"/>
      <c r="S768" s="163">
        <v>27.71</v>
      </c>
    </row>
    <row r="769" spans="1:19" ht="3" customHeight="1" x14ac:dyDescent="0.25"/>
    <row r="770" spans="1:19" ht="9.75" customHeight="1" x14ac:dyDescent="0.25">
      <c r="A770" s="275" t="s">
        <v>1014</v>
      </c>
      <c r="B770" s="275"/>
      <c r="C770" s="275"/>
      <c r="D770" s="276" t="s">
        <v>1013</v>
      </c>
      <c r="E770" s="276"/>
      <c r="F770" s="275" t="s">
        <v>1012</v>
      </c>
      <c r="G770" s="275"/>
      <c r="H770" s="164" t="s">
        <v>1011</v>
      </c>
      <c r="I770" s="277" t="s">
        <v>975</v>
      </c>
      <c r="J770" s="277"/>
      <c r="K770" s="277" t="s">
        <v>160</v>
      </c>
      <c r="L770" s="277"/>
      <c r="M770" s="163">
        <v>20</v>
      </c>
      <c r="N770" s="163">
        <v>1</v>
      </c>
      <c r="O770" s="163">
        <v>13.94</v>
      </c>
      <c r="Q770" s="278">
        <v>27.87</v>
      </c>
      <c r="R770" s="278"/>
      <c r="S770" s="163">
        <v>-13.93</v>
      </c>
    </row>
    <row r="771" spans="1:19" ht="3" customHeight="1" x14ac:dyDescent="0.25"/>
    <row r="772" spans="1:19" ht="9.75" customHeight="1" x14ac:dyDescent="0.25">
      <c r="A772" s="275" t="s">
        <v>1010</v>
      </c>
      <c r="B772" s="275"/>
      <c r="C772" s="275"/>
      <c r="D772" s="276" t="s">
        <v>1009</v>
      </c>
      <c r="E772" s="276"/>
      <c r="F772" s="275" t="s">
        <v>1008</v>
      </c>
      <c r="G772" s="275"/>
      <c r="H772" s="164" t="s">
        <v>1007</v>
      </c>
      <c r="I772" s="277" t="s">
        <v>975</v>
      </c>
      <c r="J772" s="277"/>
      <c r="K772" s="277" t="s">
        <v>160</v>
      </c>
      <c r="L772" s="277"/>
      <c r="M772" s="163">
        <v>20</v>
      </c>
      <c r="N772" s="163">
        <v>1</v>
      </c>
      <c r="O772" s="163">
        <v>93.64</v>
      </c>
      <c r="Q772" s="278">
        <v>18.73</v>
      </c>
      <c r="R772" s="278"/>
      <c r="S772" s="163">
        <v>74.91</v>
      </c>
    </row>
    <row r="773" spans="1:19" ht="3" customHeight="1" x14ac:dyDescent="0.25"/>
    <row r="774" spans="1:19" ht="9.75" customHeight="1" x14ac:dyDescent="0.25">
      <c r="A774" s="275" t="s">
        <v>1006</v>
      </c>
      <c r="B774" s="275"/>
      <c r="C774" s="275"/>
      <c r="D774" s="276" t="s">
        <v>1005</v>
      </c>
      <c r="E774" s="276"/>
      <c r="F774" s="275" t="s">
        <v>1004</v>
      </c>
      <c r="G774" s="275"/>
      <c r="H774" s="164" t="s">
        <v>976</v>
      </c>
      <c r="I774" s="277" t="s">
        <v>975</v>
      </c>
      <c r="J774" s="277"/>
      <c r="K774" s="277" t="s">
        <v>160</v>
      </c>
      <c r="L774" s="277"/>
      <c r="M774" s="163">
        <v>20</v>
      </c>
      <c r="N774" s="163">
        <v>1</v>
      </c>
      <c r="O774" s="163">
        <v>13.94</v>
      </c>
      <c r="Q774" s="278">
        <v>2.79</v>
      </c>
      <c r="R774" s="278"/>
      <c r="S774" s="163">
        <v>11.15</v>
      </c>
    </row>
    <row r="775" spans="1:19" ht="3" customHeight="1" x14ac:dyDescent="0.25"/>
    <row r="776" spans="1:19" ht="9.75" customHeight="1" x14ac:dyDescent="0.25">
      <c r="A776" s="275" t="s">
        <v>1003</v>
      </c>
      <c r="B776" s="275"/>
      <c r="C776" s="275"/>
      <c r="D776" s="276" t="s">
        <v>1002</v>
      </c>
      <c r="E776" s="276"/>
      <c r="F776" s="275" t="s">
        <v>1001</v>
      </c>
      <c r="G776" s="275"/>
      <c r="H776" s="164" t="s">
        <v>976</v>
      </c>
      <c r="I776" s="277" t="s">
        <v>975</v>
      </c>
      <c r="J776" s="277"/>
      <c r="K776" s="277" t="s">
        <v>160</v>
      </c>
      <c r="L776" s="277"/>
      <c r="M776" s="163">
        <v>20</v>
      </c>
      <c r="N776" s="163">
        <v>1</v>
      </c>
      <c r="O776" s="163">
        <v>9.06</v>
      </c>
      <c r="Q776" s="278">
        <v>1.81</v>
      </c>
      <c r="R776" s="278"/>
      <c r="S776" s="163">
        <v>7.25</v>
      </c>
    </row>
    <row r="777" spans="1:19" ht="3" customHeight="1" x14ac:dyDescent="0.25"/>
    <row r="778" spans="1:19" ht="9.75" customHeight="1" x14ac:dyDescent="0.25">
      <c r="A778" s="275" t="s">
        <v>1000</v>
      </c>
      <c r="B778" s="275"/>
      <c r="C778" s="275"/>
      <c r="D778" s="276" t="s">
        <v>999</v>
      </c>
      <c r="E778" s="276"/>
      <c r="F778" s="275" t="s">
        <v>998</v>
      </c>
      <c r="G778" s="275"/>
      <c r="H778" s="164" t="s">
        <v>976</v>
      </c>
      <c r="I778" s="277" t="s">
        <v>975</v>
      </c>
      <c r="J778" s="277"/>
      <c r="K778" s="277" t="s">
        <v>160</v>
      </c>
      <c r="L778" s="277"/>
      <c r="M778" s="163">
        <v>20</v>
      </c>
      <c r="N778" s="163">
        <v>1</v>
      </c>
      <c r="O778" s="163">
        <v>13.94</v>
      </c>
      <c r="Q778" s="278">
        <v>2.79</v>
      </c>
      <c r="R778" s="278"/>
      <c r="S778" s="163">
        <v>11.15</v>
      </c>
    </row>
    <row r="779" spans="1:19" ht="3" customHeight="1" x14ac:dyDescent="0.25"/>
    <row r="780" spans="1:19" ht="9.75" customHeight="1" x14ac:dyDescent="0.25">
      <c r="A780" s="275" t="s">
        <v>997</v>
      </c>
      <c r="B780" s="275"/>
      <c r="C780" s="275"/>
      <c r="D780" s="276" t="s">
        <v>996</v>
      </c>
      <c r="E780" s="276"/>
      <c r="F780" s="275" t="s">
        <v>995</v>
      </c>
      <c r="G780" s="275"/>
      <c r="H780" s="164" t="s">
        <v>976</v>
      </c>
      <c r="I780" s="277" t="s">
        <v>975</v>
      </c>
      <c r="J780" s="277"/>
      <c r="K780" s="277" t="s">
        <v>160</v>
      </c>
      <c r="L780" s="277"/>
      <c r="M780" s="163">
        <v>20</v>
      </c>
      <c r="N780" s="163">
        <v>1</v>
      </c>
      <c r="O780" s="163">
        <v>13.94</v>
      </c>
      <c r="Q780" s="278">
        <v>2.79</v>
      </c>
      <c r="R780" s="278"/>
      <c r="S780" s="163">
        <v>11.15</v>
      </c>
    </row>
    <row r="781" spans="1:19" ht="3" customHeight="1" x14ac:dyDescent="0.25"/>
    <row r="782" spans="1:19" ht="9.75" customHeight="1" x14ac:dyDescent="0.25">
      <c r="A782" s="275" t="s">
        <v>994</v>
      </c>
      <c r="B782" s="275"/>
      <c r="C782" s="275"/>
      <c r="D782" s="276" t="s">
        <v>993</v>
      </c>
      <c r="E782" s="276"/>
      <c r="F782" s="275" t="s">
        <v>992</v>
      </c>
      <c r="G782" s="275"/>
      <c r="H782" s="164" t="s">
        <v>976</v>
      </c>
      <c r="I782" s="277" t="s">
        <v>975</v>
      </c>
      <c r="J782" s="277"/>
      <c r="K782" s="277" t="s">
        <v>160</v>
      </c>
      <c r="L782" s="277"/>
      <c r="M782" s="163">
        <v>20</v>
      </c>
      <c r="N782" s="163">
        <v>1</v>
      </c>
      <c r="O782" s="163">
        <v>11.15</v>
      </c>
      <c r="Q782" s="278">
        <v>2.23</v>
      </c>
      <c r="R782" s="278"/>
      <c r="S782" s="163">
        <v>8.92</v>
      </c>
    </row>
    <row r="783" spans="1:19" ht="3" customHeight="1" x14ac:dyDescent="0.25"/>
    <row r="784" spans="1:19" ht="9.75" customHeight="1" x14ac:dyDescent="0.25">
      <c r="A784" s="275" t="s">
        <v>991</v>
      </c>
      <c r="B784" s="275"/>
      <c r="C784" s="275"/>
      <c r="D784" s="276" t="s">
        <v>990</v>
      </c>
      <c r="E784" s="276"/>
      <c r="F784" s="275" t="s">
        <v>989</v>
      </c>
      <c r="G784" s="275"/>
      <c r="H784" s="164" t="s">
        <v>976</v>
      </c>
      <c r="I784" s="277" t="s">
        <v>975</v>
      </c>
      <c r="J784" s="277"/>
      <c r="K784" s="277" t="s">
        <v>160</v>
      </c>
      <c r="L784" s="277"/>
      <c r="M784" s="163">
        <v>20</v>
      </c>
      <c r="N784" s="163">
        <v>1</v>
      </c>
      <c r="O784" s="163">
        <v>20.21</v>
      </c>
      <c r="Q784" s="278">
        <v>4.04</v>
      </c>
      <c r="R784" s="278"/>
      <c r="S784" s="163">
        <v>16.170000000000002</v>
      </c>
    </row>
    <row r="785" spans="1:19" ht="3" customHeight="1" x14ac:dyDescent="0.25"/>
    <row r="786" spans="1:19" ht="9.75" customHeight="1" x14ac:dyDescent="0.25">
      <c r="A786" s="275" t="s">
        <v>988</v>
      </c>
      <c r="B786" s="275"/>
      <c r="C786" s="275"/>
      <c r="D786" s="276" t="s">
        <v>987</v>
      </c>
      <c r="E786" s="276"/>
      <c r="F786" s="275" t="s">
        <v>986</v>
      </c>
      <c r="G786" s="275"/>
      <c r="H786" s="164" t="s">
        <v>976</v>
      </c>
      <c r="I786" s="277" t="s">
        <v>975</v>
      </c>
      <c r="J786" s="277"/>
      <c r="K786" s="277" t="s">
        <v>160</v>
      </c>
      <c r="L786" s="277"/>
      <c r="M786" s="163">
        <v>20</v>
      </c>
      <c r="N786" s="163">
        <v>1</v>
      </c>
      <c r="O786" s="163">
        <v>11.15</v>
      </c>
      <c r="Q786" s="278">
        <v>2.23</v>
      </c>
      <c r="R786" s="278"/>
      <c r="S786" s="163">
        <v>8.92</v>
      </c>
    </row>
    <row r="787" spans="1:19" ht="3" customHeight="1" x14ac:dyDescent="0.25"/>
    <row r="788" spans="1:19" ht="9.75" customHeight="1" x14ac:dyDescent="0.25">
      <c r="A788" s="275" t="s">
        <v>985</v>
      </c>
      <c r="B788" s="275"/>
      <c r="C788" s="275"/>
      <c r="D788" s="276" t="s">
        <v>984</v>
      </c>
      <c r="E788" s="276"/>
      <c r="F788" s="275" t="s">
        <v>983</v>
      </c>
      <c r="G788" s="275"/>
      <c r="H788" s="164" t="s">
        <v>976</v>
      </c>
      <c r="I788" s="277" t="s">
        <v>975</v>
      </c>
      <c r="J788" s="277"/>
      <c r="K788" s="277" t="s">
        <v>160</v>
      </c>
      <c r="L788" s="277"/>
      <c r="M788" s="163">
        <v>20</v>
      </c>
      <c r="N788" s="163">
        <v>1</v>
      </c>
      <c r="O788" s="163">
        <v>11.15</v>
      </c>
      <c r="Q788" s="278">
        <v>2.23</v>
      </c>
      <c r="R788" s="278"/>
      <c r="S788" s="163">
        <v>8.92</v>
      </c>
    </row>
    <row r="789" spans="1:19" ht="3" customHeight="1" x14ac:dyDescent="0.25"/>
    <row r="790" spans="1:19" ht="9.75" customHeight="1" x14ac:dyDescent="0.25">
      <c r="A790" s="275" t="s">
        <v>982</v>
      </c>
      <c r="B790" s="275"/>
      <c r="C790" s="275"/>
      <c r="D790" s="276" t="s">
        <v>981</v>
      </c>
      <c r="E790" s="276"/>
      <c r="F790" s="275" t="s">
        <v>980</v>
      </c>
      <c r="G790" s="275"/>
      <c r="H790" s="164" t="s">
        <v>976</v>
      </c>
      <c r="I790" s="277" t="s">
        <v>975</v>
      </c>
      <c r="J790" s="277"/>
      <c r="K790" s="277" t="s">
        <v>160</v>
      </c>
      <c r="L790" s="277"/>
      <c r="M790" s="163">
        <v>20</v>
      </c>
      <c r="N790" s="163">
        <v>1</v>
      </c>
      <c r="O790" s="163">
        <v>13.94</v>
      </c>
      <c r="Q790" s="278">
        <v>2.79</v>
      </c>
      <c r="R790" s="278"/>
      <c r="S790" s="163">
        <v>11.15</v>
      </c>
    </row>
    <row r="791" spans="1:19" ht="3" customHeight="1" x14ac:dyDescent="0.25"/>
    <row r="792" spans="1:19" ht="9.75" customHeight="1" x14ac:dyDescent="0.25">
      <c r="A792" s="275" t="s">
        <v>979</v>
      </c>
      <c r="B792" s="275"/>
      <c r="C792" s="275"/>
      <c r="D792" s="276" t="s">
        <v>978</v>
      </c>
      <c r="E792" s="276"/>
      <c r="F792" s="275" t="s">
        <v>977</v>
      </c>
      <c r="G792" s="275"/>
      <c r="H792" s="164" t="s">
        <v>976</v>
      </c>
      <c r="I792" s="277" t="s">
        <v>975</v>
      </c>
      <c r="J792" s="277"/>
      <c r="K792" s="277" t="s">
        <v>160</v>
      </c>
      <c r="L792" s="277"/>
      <c r="M792" s="163">
        <v>20</v>
      </c>
      <c r="N792" s="163">
        <v>1</v>
      </c>
      <c r="O792" s="163">
        <v>13.94</v>
      </c>
      <c r="Q792" s="278">
        <v>2.79</v>
      </c>
      <c r="R792" s="278"/>
      <c r="S792" s="163">
        <v>11.15</v>
      </c>
    </row>
    <row r="793" spans="1:19" ht="3" customHeight="1" x14ac:dyDescent="0.25"/>
    <row r="794" spans="1:19" ht="9.75" customHeight="1" x14ac:dyDescent="0.25">
      <c r="A794" s="275" t="s">
        <v>974</v>
      </c>
      <c r="B794" s="275"/>
      <c r="C794" s="275"/>
      <c r="D794" s="276" t="s">
        <v>973</v>
      </c>
      <c r="E794" s="276"/>
      <c r="F794" s="275" t="s">
        <v>972</v>
      </c>
      <c r="G794" s="275"/>
      <c r="H794" s="164" t="s">
        <v>966</v>
      </c>
      <c r="I794" s="277" t="s">
        <v>946</v>
      </c>
      <c r="J794" s="277"/>
      <c r="K794" s="277" t="s">
        <v>160</v>
      </c>
      <c r="L794" s="277"/>
      <c r="M794" s="163">
        <v>20</v>
      </c>
      <c r="N794" s="163">
        <v>1</v>
      </c>
      <c r="O794" s="163">
        <v>79.36</v>
      </c>
      <c r="Q794" s="278">
        <v>15.870000000000001</v>
      </c>
      <c r="R794" s="278"/>
      <c r="S794" s="163">
        <v>63.49</v>
      </c>
    </row>
    <row r="795" spans="1:19" ht="3" customHeight="1" x14ac:dyDescent="0.25"/>
    <row r="796" spans="1:19" ht="9.75" customHeight="1" x14ac:dyDescent="0.25">
      <c r="A796" s="275" t="s">
        <v>971</v>
      </c>
      <c r="B796" s="275"/>
      <c r="C796" s="275"/>
      <c r="D796" s="276" t="s">
        <v>968</v>
      </c>
      <c r="E796" s="276"/>
      <c r="F796" s="275" t="s">
        <v>967</v>
      </c>
      <c r="G796" s="275"/>
      <c r="H796" s="164" t="s">
        <v>966</v>
      </c>
      <c r="I796" s="277" t="s">
        <v>946</v>
      </c>
      <c r="J796" s="277"/>
      <c r="K796" s="277" t="s">
        <v>160</v>
      </c>
      <c r="L796" s="277"/>
      <c r="M796" s="163">
        <v>20</v>
      </c>
      <c r="N796" s="163">
        <v>1</v>
      </c>
      <c r="O796" s="163">
        <v>19.91</v>
      </c>
      <c r="Q796" s="278">
        <v>3.98</v>
      </c>
      <c r="R796" s="278"/>
      <c r="S796" s="163">
        <v>15.93</v>
      </c>
    </row>
    <row r="797" spans="1:19" ht="3" customHeight="1" x14ac:dyDescent="0.25"/>
    <row r="798" spans="1:19" ht="9.75" customHeight="1" x14ac:dyDescent="0.25">
      <c r="A798" s="275" t="s">
        <v>970</v>
      </c>
      <c r="B798" s="275"/>
      <c r="C798" s="275"/>
      <c r="D798" s="276" t="s">
        <v>968</v>
      </c>
      <c r="E798" s="276"/>
      <c r="F798" s="275" t="s">
        <v>967</v>
      </c>
      <c r="G798" s="275"/>
      <c r="H798" s="164" t="s">
        <v>966</v>
      </c>
      <c r="I798" s="277" t="s">
        <v>946</v>
      </c>
      <c r="J798" s="277"/>
      <c r="K798" s="277" t="s">
        <v>160</v>
      </c>
      <c r="L798" s="277"/>
      <c r="M798" s="163">
        <v>20</v>
      </c>
      <c r="N798" s="163">
        <v>1</v>
      </c>
      <c r="O798" s="163">
        <v>19.91</v>
      </c>
      <c r="Q798" s="278">
        <v>3.98</v>
      </c>
      <c r="R798" s="278"/>
      <c r="S798" s="163">
        <v>15.93</v>
      </c>
    </row>
    <row r="799" spans="1:19" ht="3" customHeight="1" x14ac:dyDescent="0.25"/>
    <row r="800" spans="1:19" ht="9.75" customHeight="1" x14ac:dyDescent="0.25">
      <c r="A800" s="275" t="s">
        <v>969</v>
      </c>
      <c r="B800" s="275"/>
      <c r="C800" s="275"/>
      <c r="D800" s="276" t="s">
        <v>968</v>
      </c>
      <c r="E800" s="276"/>
      <c r="F800" s="275" t="s">
        <v>967</v>
      </c>
      <c r="G800" s="275"/>
      <c r="H800" s="164" t="s">
        <v>966</v>
      </c>
      <c r="I800" s="277" t="s">
        <v>946</v>
      </c>
      <c r="J800" s="277"/>
      <c r="K800" s="277" t="s">
        <v>160</v>
      </c>
      <c r="L800" s="277"/>
      <c r="M800" s="163">
        <v>20</v>
      </c>
      <c r="N800" s="163">
        <v>1</v>
      </c>
      <c r="O800" s="163">
        <v>19.91</v>
      </c>
      <c r="Q800" s="278">
        <v>3.98</v>
      </c>
      <c r="R800" s="278"/>
      <c r="S800" s="163">
        <v>15.93</v>
      </c>
    </row>
    <row r="801" spans="1:19" ht="3" customHeight="1" x14ac:dyDescent="0.25"/>
    <row r="802" spans="1:19" ht="9.75" customHeight="1" x14ac:dyDescent="0.25">
      <c r="A802" s="275" t="s">
        <v>965</v>
      </c>
      <c r="B802" s="275"/>
      <c r="C802" s="275"/>
      <c r="D802" s="276" t="s">
        <v>964</v>
      </c>
      <c r="E802" s="276"/>
      <c r="F802" s="275" t="s">
        <v>963</v>
      </c>
      <c r="G802" s="275"/>
      <c r="H802" s="164" t="s">
        <v>959</v>
      </c>
      <c r="I802" s="277" t="s">
        <v>946</v>
      </c>
      <c r="J802" s="277"/>
      <c r="K802" s="277" t="s">
        <v>160</v>
      </c>
      <c r="L802" s="277"/>
      <c r="M802" s="163">
        <v>20</v>
      </c>
      <c r="N802" s="163">
        <v>1</v>
      </c>
      <c r="O802" s="163">
        <v>44</v>
      </c>
      <c r="Q802" s="278">
        <v>8.8000000000000007</v>
      </c>
      <c r="R802" s="278"/>
      <c r="S802" s="163">
        <v>35.200000000000003</v>
      </c>
    </row>
    <row r="803" spans="1:19" ht="3" customHeight="1" x14ac:dyDescent="0.25"/>
    <row r="804" spans="1:19" ht="9.75" customHeight="1" x14ac:dyDescent="0.25">
      <c r="A804" s="275" t="s">
        <v>962</v>
      </c>
      <c r="B804" s="275"/>
      <c r="C804" s="275"/>
      <c r="D804" s="276" t="s">
        <v>961</v>
      </c>
      <c r="E804" s="276"/>
      <c r="F804" s="275" t="s">
        <v>960</v>
      </c>
      <c r="G804" s="275"/>
      <c r="H804" s="164" t="s">
        <v>959</v>
      </c>
      <c r="I804" s="277" t="s">
        <v>946</v>
      </c>
      <c r="J804" s="277"/>
      <c r="K804" s="277" t="s">
        <v>160</v>
      </c>
      <c r="L804" s="277"/>
      <c r="M804" s="163">
        <v>20</v>
      </c>
      <c r="N804" s="163">
        <v>1</v>
      </c>
      <c r="O804" s="163">
        <v>86.600000000000009</v>
      </c>
      <c r="Q804" s="278">
        <v>17.32</v>
      </c>
      <c r="R804" s="278"/>
      <c r="S804" s="163">
        <v>69.28</v>
      </c>
    </row>
    <row r="805" spans="1:19" ht="3" customHeight="1" x14ac:dyDescent="0.25"/>
    <row r="806" spans="1:19" ht="9.75" customHeight="1" x14ac:dyDescent="0.25">
      <c r="A806" s="275" t="s">
        <v>958</v>
      </c>
      <c r="B806" s="275"/>
      <c r="C806" s="275"/>
      <c r="D806" s="276" t="s">
        <v>949</v>
      </c>
      <c r="E806" s="276"/>
      <c r="F806" s="275" t="s">
        <v>948</v>
      </c>
      <c r="G806" s="275"/>
      <c r="H806" s="164" t="s">
        <v>947</v>
      </c>
      <c r="I806" s="277" t="s">
        <v>946</v>
      </c>
      <c r="J806" s="277"/>
      <c r="K806" s="277" t="s">
        <v>160</v>
      </c>
      <c r="L806" s="277"/>
      <c r="M806" s="163">
        <v>20</v>
      </c>
      <c r="N806" s="163">
        <v>1</v>
      </c>
      <c r="O806" s="163">
        <v>33.93</v>
      </c>
      <c r="Q806" s="278">
        <v>6.79</v>
      </c>
      <c r="R806" s="278"/>
      <c r="S806" s="163">
        <v>27.14</v>
      </c>
    </row>
    <row r="807" spans="1:19" ht="3" customHeight="1" x14ac:dyDescent="0.25"/>
    <row r="808" spans="1:19" ht="9.75" customHeight="1" x14ac:dyDescent="0.25">
      <c r="A808" s="275" t="s">
        <v>957</v>
      </c>
      <c r="B808" s="275"/>
      <c r="C808" s="275"/>
      <c r="D808" s="276" t="s">
        <v>949</v>
      </c>
      <c r="E808" s="276"/>
      <c r="F808" s="275" t="s">
        <v>948</v>
      </c>
      <c r="G808" s="275"/>
      <c r="H808" s="164" t="s">
        <v>947</v>
      </c>
      <c r="I808" s="277" t="s">
        <v>946</v>
      </c>
      <c r="J808" s="277"/>
      <c r="K808" s="277" t="s">
        <v>160</v>
      </c>
      <c r="L808" s="277"/>
      <c r="M808" s="163">
        <v>20</v>
      </c>
      <c r="N808" s="163">
        <v>1</v>
      </c>
      <c r="O808" s="163">
        <v>33.93</v>
      </c>
      <c r="Q808" s="278">
        <v>6.79</v>
      </c>
      <c r="R808" s="278"/>
      <c r="S808" s="163">
        <v>27.14</v>
      </c>
    </row>
    <row r="809" spans="1:19" ht="3" customHeight="1" x14ac:dyDescent="0.25"/>
    <row r="810" spans="1:19" ht="9.75" customHeight="1" x14ac:dyDescent="0.25">
      <c r="A810" s="275" t="s">
        <v>956</v>
      </c>
      <c r="B810" s="275"/>
      <c r="C810" s="275"/>
      <c r="D810" s="276" t="s">
        <v>949</v>
      </c>
      <c r="E810" s="276"/>
      <c r="F810" s="275" t="s">
        <v>948</v>
      </c>
      <c r="G810" s="275"/>
      <c r="H810" s="164" t="s">
        <v>947</v>
      </c>
      <c r="I810" s="277" t="s">
        <v>946</v>
      </c>
      <c r="J810" s="277"/>
      <c r="K810" s="277" t="s">
        <v>160</v>
      </c>
      <c r="L810" s="277"/>
      <c r="M810" s="163">
        <v>20</v>
      </c>
      <c r="N810" s="163">
        <v>1</v>
      </c>
      <c r="O810" s="163">
        <v>33.93</v>
      </c>
      <c r="Q810" s="278">
        <v>6.79</v>
      </c>
      <c r="R810" s="278"/>
      <c r="S810" s="163">
        <v>27.14</v>
      </c>
    </row>
    <row r="811" spans="1:19" ht="3" customHeight="1" x14ac:dyDescent="0.25"/>
    <row r="812" spans="1:19" ht="9.75" customHeight="1" x14ac:dyDescent="0.25">
      <c r="A812" s="275" t="s">
        <v>955</v>
      </c>
      <c r="B812" s="275"/>
      <c r="C812" s="275"/>
      <c r="D812" s="276" t="s">
        <v>949</v>
      </c>
      <c r="E812" s="276"/>
      <c r="F812" s="275" t="s">
        <v>948</v>
      </c>
      <c r="G812" s="275"/>
      <c r="H812" s="164" t="s">
        <v>947</v>
      </c>
      <c r="I812" s="277" t="s">
        <v>946</v>
      </c>
      <c r="J812" s="277"/>
      <c r="K812" s="277" t="s">
        <v>160</v>
      </c>
      <c r="L812" s="277"/>
      <c r="M812" s="163">
        <v>20</v>
      </c>
      <c r="N812" s="163">
        <v>1</v>
      </c>
      <c r="O812" s="163">
        <v>33.93</v>
      </c>
      <c r="Q812" s="278">
        <v>6.79</v>
      </c>
      <c r="R812" s="278"/>
      <c r="S812" s="163">
        <v>27.14</v>
      </c>
    </row>
    <row r="813" spans="1:19" ht="3" customHeight="1" x14ac:dyDescent="0.25"/>
    <row r="814" spans="1:19" ht="9.75" customHeight="1" x14ac:dyDescent="0.25">
      <c r="A814" s="275" t="s">
        <v>954</v>
      </c>
      <c r="B814" s="275"/>
      <c r="C814" s="275"/>
      <c r="D814" s="276" t="s">
        <v>949</v>
      </c>
      <c r="E814" s="276"/>
      <c r="F814" s="275" t="s">
        <v>948</v>
      </c>
      <c r="G814" s="275"/>
      <c r="H814" s="164" t="s">
        <v>947</v>
      </c>
      <c r="I814" s="277" t="s">
        <v>946</v>
      </c>
      <c r="J814" s="277"/>
      <c r="K814" s="277" t="s">
        <v>160</v>
      </c>
      <c r="L814" s="277"/>
      <c r="M814" s="163">
        <v>20</v>
      </c>
      <c r="N814" s="163">
        <v>1</v>
      </c>
      <c r="O814" s="163">
        <v>33.93</v>
      </c>
      <c r="Q814" s="278">
        <v>6.79</v>
      </c>
      <c r="R814" s="278"/>
      <c r="S814" s="163">
        <v>27.14</v>
      </c>
    </row>
    <row r="815" spans="1:19" ht="3" customHeight="1" x14ac:dyDescent="0.25"/>
    <row r="816" spans="1:19" ht="9.75" customHeight="1" x14ac:dyDescent="0.25">
      <c r="A816" s="275" t="s">
        <v>953</v>
      </c>
      <c r="B816" s="275"/>
      <c r="C816" s="275"/>
      <c r="D816" s="276" t="s">
        <v>949</v>
      </c>
      <c r="E816" s="276"/>
      <c r="F816" s="275" t="s">
        <v>948</v>
      </c>
      <c r="G816" s="275"/>
      <c r="H816" s="164" t="s">
        <v>947</v>
      </c>
      <c r="I816" s="277" t="s">
        <v>946</v>
      </c>
      <c r="J816" s="277"/>
      <c r="K816" s="277" t="s">
        <v>160</v>
      </c>
      <c r="L816" s="277"/>
      <c r="M816" s="163">
        <v>20</v>
      </c>
      <c r="N816" s="163">
        <v>1</v>
      </c>
      <c r="O816" s="163">
        <v>33.93</v>
      </c>
      <c r="Q816" s="278">
        <v>6.79</v>
      </c>
      <c r="R816" s="278"/>
      <c r="S816" s="163">
        <v>27.14</v>
      </c>
    </row>
    <row r="817" spans="1:19" ht="3" customHeight="1" x14ac:dyDescent="0.25"/>
    <row r="818" spans="1:19" ht="9.75" customHeight="1" x14ac:dyDescent="0.25">
      <c r="A818" s="275" t="s">
        <v>952</v>
      </c>
      <c r="B818" s="275"/>
      <c r="C818" s="275"/>
      <c r="D818" s="276" t="s">
        <v>949</v>
      </c>
      <c r="E818" s="276"/>
      <c r="F818" s="275" t="s">
        <v>948</v>
      </c>
      <c r="G818" s="275"/>
      <c r="H818" s="164" t="s">
        <v>947</v>
      </c>
      <c r="I818" s="277" t="s">
        <v>946</v>
      </c>
      <c r="J818" s="277"/>
      <c r="K818" s="277" t="s">
        <v>160</v>
      </c>
      <c r="L818" s="277"/>
      <c r="M818" s="163">
        <v>20</v>
      </c>
      <c r="N818" s="163">
        <v>1</v>
      </c>
      <c r="O818" s="163">
        <v>33.93</v>
      </c>
      <c r="Q818" s="278">
        <v>6.79</v>
      </c>
      <c r="R818" s="278"/>
      <c r="S818" s="163">
        <v>27.14</v>
      </c>
    </row>
    <row r="819" spans="1:19" ht="3" customHeight="1" x14ac:dyDescent="0.25"/>
    <row r="820" spans="1:19" ht="9.75" customHeight="1" x14ac:dyDescent="0.25">
      <c r="A820" s="275" t="s">
        <v>951</v>
      </c>
      <c r="B820" s="275"/>
      <c r="C820" s="275"/>
      <c r="D820" s="276" t="s">
        <v>949</v>
      </c>
      <c r="E820" s="276"/>
      <c r="F820" s="275" t="s">
        <v>948</v>
      </c>
      <c r="G820" s="275"/>
      <c r="H820" s="164" t="s">
        <v>947</v>
      </c>
      <c r="I820" s="277" t="s">
        <v>946</v>
      </c>
      <c r="J820" s="277"/>
      <c r="K820" s="277" t="s">
        <v>160</v>
      </c>
      <c r="L820" s="277"/>
      <c r="M820" s="163">
        <v>20</v>
      </c>
      <c r="N820" s="163">
        <v>1</v>
      </c>
      <c r="O820" s="163">
        <v>33.93</v>
      </c>
      <c r="Q820" s="278">
        <v>6.79</v>
      </c>
      <c r="R820" s="278"/>
      <c r="S820" s="163">
        <v>27.14</v>
      </c>
    </row>
    <row r="821" spans="1:19" ht="3" customHeight="1" x14ac:dyDescent="0.25"/>
    <row r="822" spans="1:19" ht="9.75" customHeight="1" x14ac:dyDescent="0.25">
      <c r="A822" s="275" t="s">
        <v>950</v>
      </c>
      <c r="B822" s="275"/>
      <c r="C822" s="275"/>
      <c r="D822" s="276" t="s">
        <v>949</v>
      </c>
      <c r="E822" s="276"/>
      <c r="F822" s="275" t="s">
        <v>948</v>
      </c>
      <c r="G822" s="275"/>
      <c r="H822" s="164" t="s">
        <v>947</v>
      </c>
      <c r="I822" s="277" t="s">
        <v>946</v>
      </c>
      <c r="J822" s="277"/>
      <c r="K822" s="277" t="s">
        <v>160</v>
      </c>
      <c r="L822" s="277"/>
      <c r="M822" s="163">
        <v>20</v>
      </c>
      <c r="N822" s="163">
        <v>1</v>
      </c>
      <c r="O822" s="163">
        <v>33.93</v>
      </c>
      <c r="Q822" s="278">
        <v>6.79</v>
      </c>
      <c r="R822" s="278"/>
      <c r="S822" s="163">
        <v>27.14</v>
      </c>
    </row>
    <row r="823" spans="1:19" ht="3" customHeight="1" x14ac:dyDescent="0.25"/>
    <row r="824" spans="1:19" ht="9.75" customHeight="1" x14ac:dyDescent="0.25">
      <c r="A824" s="275" t="s">
        <v>945</v>
      </c>
      <c r="B824" s="275"/>
      <c r="C824" s="275"/>
      <c r="D824" s="276" t="s">
        <v>944</v>
      </c>
      <c r="E824" s="276"/>
      <c r="F824" s="275" t="s">
        <v>943</v>
      </c>
      <c r="G824" s="275"/>
      <c r="H824" s="164" t="s">
        <v>942</v>
      </c>
      <c r="I824" s="277" t="s">
        <v>927</v>
      </c>
      <c r="J824" s="277"/>
      <c r="K824" s="277" t="s">
        <v>160</v>
      </c>
      <c r="L824" s="277"/>
      <c r="M824" s="163">
        <v>20</v>
      </c>
      <c r="N824" s="163">
        <v>1</v>
      </c>
      <c r="O824" s="163">
        <v>75.59</v>
      </c>
      <c r="Q824" s="278">
        <v>15.120000000000001</v>
      </c>
      <c r="R824" s="278"/>
      <c r="S824" s="163">
        <v>60.47</v>
      </c>
    </row>
    <row r="825" spans="1:19" ht="3" customHeight="1" x14ac:dyDescent="0.25"/>
    <row r="826" spans="1:19" ht="9.75" customHeight="1" x14ac:dyDescent="0.25">
      <c r="A826" s="275" t="s">
        <v>941</v>
      </c>
      <c r="B826" s="275"/>
      <c r="C826" s="275"/>
      <c r="D826" s="276" t="s">
        <v>939</v>
      </c>
      <c r="E826" s="276"/>
      <c r="F826" s="275" t="s">
        <v>938</v>
      </c>
      <c r="G826" s="275"/>
      <c r="H826" s="164" t="s">
        <v>937</v>
      </c>
      <c r="I826" s="277" t="s">
        <v>927</v>
      </c>
      <c r="J826" s="277"/>
      <c r="K826" s="277" t="s">
        <v>160</v>
      </c>
      <c r="L826" s="277"/>
      <c r="M826" s="163">
        <v>20</v>
      </c>
      <c r="N826" s="163">
        <v>1</v>
      </c>
      <c r="O826" s="163">
        <v>19.91</v>
      </c>
      <c r="Q826" s="278">
        <v>3.98</v>
      </c>
      <c r="R826" s="278"/>
      <c r="S826" s="163">
        <v>15.93</v>
      </c>
    </row>
    <row r="827" spans="1:19" ht="3" customHeight="1" x14ac:dyDescent="0.25"/>
    <row r="828" spans="1:19" ht="9.75" customHeight="1" x14ac:dyDescent="0.25">
      <c r="A828" s="275" t="s">
        <v>940</v>
      </c>
      <c r="B828" s="275"/>
      <c r="C828" s="275"/>
      <c r="D828" s="276" t="s">
        <v>939</v>
      </c>
      <c r="E828" s="276"/>
      <c r="F828" s="275" t="s">
        <v>938</v>
      </c>
      <c r="G828" s="275"/>
      <c r="H828" s="164" t="s">
        <v>937</v>
      </c>
      <c r="I828" s="277" t="s">
        <v>927</v>
      </c>
      <c r="J828" s="277"/>
      <c r="K828" s="277" t="s">
        <v>160</v>
      </c>
      <c r="L828" s="277"/>
      <c r="M828" s="163">
        <v>20</v>
      </c>
      <c r="N828" s="163">
        <v>1</v>
      </c>
      <c r="O828" s="163">
        <v>19.91</v>
      </c>
      <c r="Q828" s="278">
        <v>3.98</v>
      </c>
      <c r="R828" s="278"/>
      <c r="S828" s="163">
        <v>15.93</v>
      </c>
    </row>
    <row r="829" spans="1:19" ht="3" customHeight="1" x14ac:dyDescent="0.25"/>
    <row r="830" spans="1:19" ht="9.75" customHeight="1" x14ac:dyDescent="0.25">
      <c r="A830" s="275" t="s">
        <v>936</v>
      </c>
      <c r="B830" s="275"/>
      <c r="C830" s="275"/>
      <c r="D830" s="276" t="s">
        <v>935</v>
      </c>
      <c r="E830" s="276"/>
      <c r="F830" s="275" t="s">
        <v>934</v>
      </c>
      <c r="G830" s="275"/>
      <c r="H830" s="164" t="s">
        <v>933</v>
      </c>
      <c r="I830" s="277" t="s">
        <v>927</v>
      </c>
      <c r="J830" s="277"/>
      <c r="K830" s="277" t="s">
        <v>160</v>
      </c>
      <c r="L830" s="277"/>
      <c r="M830" s="163">
        <v>20</v>
      </c>
      <c r="N830" s="163">
        <v>1</v>
      </c>
      <c r="O830" s="163">
        <v>33.450000000000003</v>
      </c>
      <c r="Q830" s="278">
        <v>6.69</v>
      </c>
      <c r="R830" s="278"/>
      <c r="S830" s="163">
        <v>26.76</v>
      </c>
    </row>
    <row r="831" spans="1:19" ht="3" customHeight="1" x14ac:dyDescent="0.25"/>
    <row r="832" spans="1:19" ht="9.75" customHeight="1" x14ac:dyDescent="0.25">
      <c r="A832" s="275" t="s">
        <v>932</v>
      </c>
      <c r="B832" s="275"/>
      <c r="C832" s="275"/>
      <c r="D832" s="276" t="s">
        <v>930</v>
      </c>
      <c r="E832" s="276"/>
      <c r="F832" s="275" t="s">
        <v>929</v>
      </c>
      <c r="G832" s="275"/>
      <c r="H832" s="164" t="s">
        <v>928</v>
      </c>
      <c r="I832" s="277" t="s">
        <v>927</v>
      </c>
      <c r="J832" s="277"/>
      <c r="K832" s="277" t="s">
        <v>160</v>
      </c>
      <c r="L832" s="277"/>
      <c r="M832" s="163">
        <v>20</v>
      </c>
      <c r="N832" s="163">
        <v>1</v>
      </c>
      <c r="O832" s="163">
        <v>16.03</v>
      </c>
      <c r="Q832" s="278">
        <v>3.21</v>
      </c>
      <c r="R832" s="278"/>
      <c r="S832" s="163">
        <v>12.82</v>
      </c>
    </row>
    <row r="833" spans="1:19" ht="3" customHeight="1" x14ac:dyDescent="0.25"/>
    <row r="834" spans="1:19" ht="9.75" customHeight="1" x14ac:dyDescent="0.25">
      <c r="A834" s="275" t="s">
        <v>931</v>
      </c>
      <c r="B834" s="275"/>
      <c r="C834" s="275"/>
      <c r="D834" s="276" t="s">
        <v>930</v>
      </c>
      <c r="E834" s="276"/>
      <c r="F834" s="275" t="s">
        <v>929</v>
      </c>
      <c r="G834" s="275"/>
      <c r="H834" s="164" t="s">
        <v>928</v>
      </c>
      <c r="I834" s="277" t="s">
        <v>927</v>
      </c>
      <c r="J834" s="277"/>
      <c r="K834" s="277" t="s">
        <v>160</v>
      </c>
      <c r="L834" s="277"/>
      <c r="M834" s="163">
        <v>20</v>
      </c>
      <c r="N834" s="163">
        <v>1</v>
      </c>
      <c r="O834" s="163">
        <v>16.03</v>
      </c>
      <c r="Q834" s="278">
        <v>3.21</v>
      </c>
      <c r="R834" s="278"/>
      <c r="S834" s="163">
        <v>12.82</v>
      </c>
    </row>
    <row r="835" spans="1:19" ht="3" customHeight="1" x14ac:dyDescent="0.25"/>
    <row r="836" spans="1:19" ht="9.75" customHeight="1" x14ac:dyDescent="0.25">
      <c r="A836" s="275" t="s">
        <v>926</v>
      </c>
      <c r="B836" s="275"/>
      <c r="C836" s="275"/>
      <c r="D836" s="276" t="s">
        <v>925</v>
      </c>
      <c r="E836" s="276"/>
      <c r="F836" s="275" t="s">
        <v>924</v>
      </c>
      <c r="G836" s="275"/>
      <c r="H836" s="164" t="s">
        <v>911</v>
      </c>
      <c r="I836" s="277" t="s">
        <v>910</v>
      </c>
      <c r="J836" s="277"/>
      <c r="K836" s="277" t="s">
        <v>160</v>
      </c>
      <c r="L836" s="277"/>
      <c r="M836" s="163">
        <v>20</v>
      </c>
      <c r="N836" s="163">
        <v>1</v>
      </c>
      <c r="O836" s="163">
        <v>142.01</v>
      </c>
      <c r="Q836" s="278">
        <v>28.400000000000002</v>
      </c>
      <c r="R836" s="278"/>
      <c r="S836" s="163">
        <v>113.61</v>
      </c>
    </row>
    <row r="837" spans="1:19" ht="3" customHeight="1" x14ac:dyDescent="0.25"/>
    <row r="838" spans="1:19" ht="9.75" customHeight="1" x14ac:dyDescent="0.25">
      <c r="A838" s="275" t="s">
        <v>923</v>
      </c>
      <c r="B838" s="275"/>
      <c r="C838" s="275"/>
      <c r="D838" s="276" t="s">
        <v>922</v>
      </c>
      <c r="E838" s="276"/>
      <c r="F838" s="275" t="s">
        <v>921</v>
      </c>
      <c r="G838" s="275"/>
      <c r="H838" s="164" t="s">
        <v>911</v>
      </c>
      <c r="I838" s="277" t="s">
        <v>910</v>
      </c>
      <c r="J838" s="277"/>
      <c r="K838" s="277" t="s">
        <v>160</v>
      </c>
      <c r="L838" s="277"/>
      <c r="M838" s="163">
        <v>20</v>
      </c>
      <c r="N838" s="163">
        <v>1</v>
      </c>
      <c r="O838" s="163">
        <v>65.040000000000006</v>
      </c>
      <c r="Q838" s="278">
        <v>13.01</v>
      </c>
      <c r="R838" s="278"/>
      <c r="S838" s="163">
        <v>52.03</v>
      </c>
    </row>
    <row r="839" spans="1:19" ht="3" customHeight="1" x14ac:dyDescent="0.25"/>
    <row r="840" spans="1:19" ht="9.75" customHeight="1" x14ac:dyDescent="0.25">
      <c r="A840" s="275" t="s">
        <v>920</v>
      </c>
      <c r="B840" s="275"/>
      <c r="C840" s="275"/>
      <c r="D840" s="276" t="s">
        <v>919</v>
      </c>
      <c r="E840" s="276"/>
      <c r="F840" s="275" t="s">
        <v>918</v>
      </c>
      <c r="G840" s="275"/>
      <c r="H840" s="164" t="s">
        <v>911</v>
      </c>
      <c r="I840" s="277" t="s">
        <v>910</v>
      </c>
      <c r="J840" s="277"/>
      <c r="K840" s="277" t="s">
        <v>160</v>
      </c>
      <c r="L840" s="277"/>
      <c r="M840" s="163">
        <v>20</v>
      </c>
      <c r="N840" s="163">
        <v>1</v>
      </c>
      <c r="O840" s="163">
        <v>65.040000000000006</v>
      </c>
      <c r="Q840" s="278">
        <v>13.01</v>
      </c>
      <c r="R840" s="278"/>
      <c r="S840" s="163">
        <v>52.03</v>
      </c>
    </row>
    <row r="841" spans="1:19" ht="3" customHeight="1" x14ac:dyDescent="0.25"/>
    <row r="842" spans="1:19" ht="9.75" customHeight="1" x14ac:dyDescent="0.25">
      <c r="A842" s="275" t="s">
        <v>917</v>
      </c>
      <c r="B842" s="275"/>
      <c r="C842" s="275"/>
      <c r="D842" s="276" t="s">
        <v>916</v>
      </c>
      <c r="E842" s="276"/>
      <c r="F842" s="275" t="s">
        <v>915</v>
      </c>
      <c r="G842" s="275"/>
      <c r="H842" s="164" t="s">
        <v>911</v>
      </c>
      <c r="I842" s="277" t="s">
        <v>910</v>
      </c>
      <c r="J842" s="277"/>
      <c r="K842" s="277" t="s">
        <v>160</v>
      </c>
      <c r="L842" s="277"/>
      <c r="M842" s="163">
        <v>20</v>
      </c>
      <c r="N842" s="163">
        <v>1</v>
      </c>
      <c r="O842" s="163">
        <v>65.040000000000006</v>
      </c>
      <c r="Q842" s="278">
        <v>13.01</v>
      </c>
      <c r="R842" s="278"/>
      <c r="S842" s="163">
        <v>52.03</v>
      </c>
    </row>
    <row r="843" spans="1:19" ht="3" customHeight="1" x14ac:dyDescent="0.25"/>
    <row r="844" spans="1:19" ht="9.75" customHeight="1" x14ac:dyDescent="0.25">
      <c r="A844" s="275" t="s">
        <v>914</v>
      </c>
      <c r="B844" s="275"/>
      <c r="C844" s="275"/>
      <c r="D844" s="276" t="s">
        <v>913</v>
      </c>
      <c r="E844" s="276"/>
      <c r="F844" s="275" t="s">
        <v>912</v>
      </c>
      <c r="G844" s="275"/>
      <c r="H844" s="164" t="s">
        <v>911</v>
      </c>
      <c r="I844" s="277" t="s">
        <v>910</v>
      </c>
      <c r="J844" s="277"/>
      <c r="K844" s="277" t="s">
        <v>160</v>
      </c>
      <c r="L844" s="277"/>
      <c r="M844" s="163">
        <v>20</v>
      </c>
      <c r="N844" s="163">
        <v>1</v>
      </c>
      <c r="O844" s="163">
        <v>65.040000000000006</v>
      </c>
      <c r="Q844" s="278">
        <v>13.01</v>
      </c>
      <c r="R844" s="278"/>
      <c r="S844" s="163">
        <v>52.03</v>
      </c>
    </row>
    <row r="845" spans="1:19" ht="3" customHeight="1" x14ac:dyDescent="0.25"/>
    <row r="846" spans="1:19" ht="9.75" customHeight="1" x14ac:dyDescent="0.25">
      <c r="A846" s="275" t="s">
        <v>909</v>
      </c>
      <c r="B846" s="275"/>
      <c r="C846" s="275"/>
      <c r="D846" s="276" t="s">
        <v>908</v>
      </c>
      <c r="E846" s="276"/>
      <c r="F846" s="275" t="s">
        <v>907</v>
      </c>
      <c r="G846" s="275"/>
      <c r="H846" s="164" t="s">
        <v>906</v>
      </c>
      <c r="I846" s="277" t="s">
        <v>890</v>
      </c>
      <c r="J846" s="277"/>
      <c r="K846" s="277" t="s">
        <v>160</v>
      </c>
      <c r="L846" s="277"/>
      <c r="M846" s="163">
        <v>20</v>
      </c>
      <c r="N846" s="163">
        <v>1</v>
      </c>
      <c r="O846" s="163">
        <v>61.09</v>
      </c>
      <c r="Q846" s="278">
        <v>12.22</v>
      </c>
      <c r="R846" s="278"/>
      <c r="S846" s="163">
        <v>48.870000000000005</v>
      </c>
    </row>
    <row r="847" spans="1:19" ht="3" customHeight="1" x14ac:dyDescent="0.25"/>
    <row r="848" spans="1:19" ht="9.75" customHeight="1" x14ac:dyDescent="0.25">
      <c r="A848" s="275" t="s">
        <v>905</v>
      </c>
      <c r="B848" s="275"/>
      <c r="C848" s="275"/>
      <c r="D848" s="276" t="s">
        <v>903</v>
      </c>
      <c r="E848" s="276"/>
      <c r="F848" s="275" t="s">
        <v>902</v>
      </c>
      <c r="G848" s="275"/>
      <c r="H848" s="164" t="s">
        <v>901</v>
      </c>
      <c r="I848" s="277" t="s">
        <v>890</v>
      </c>
      <c r="J848" s="277"/>
      <c r="K848" s="277" t="s">
        <v>160</v>
      </c>
      <c r="L848" s="277"/>
      <c r="M848" s="163">
        <v>20</v>
      </c>
      <c r="N848" s="163">
        <v>1</v>
      </c>
      <c r="O848" s="163">
        <v>46.52</v>
      </c>
      <c r="Q848" s="278">
        <v>9.31</v>
      </c>
      <c r="R848" s="278"/>
      <c r="S848" s="163">
        <v>37.21</v>
      </c>
    </row>
    <row r="849" spans="1:19" ht="9.75" customHeight="1" x14ac:dyDescent="0.25">
      <c r="A849" s="275" t="s">
        <v>904</v>
      </c>
      <c r="B849" s="275"/>
      <c r="C849" s="275"/>
      <c r="D849" s="276" t="s">
        <v>903</v>
      </c>
      <c r="E849" s="276"/>
      <c r="F849" s="275" t="s">
        <v>902</v>
      </c>
      <c r="G849" s="275"/>
      <c r="H849" s="164" t="s">
        <v>901</v>
      </c>
      <c r="I849" s="277" t="s">
        <v>890</v>
      </c>
      <c r="J849" s="277"/>
      <c r="K849" s="277" t="s">
        <v>160</v>
      </c>
      <c r="L849" s="277"/>
      <c r="M849" s="163">
        <v>20</v>
      </c>
      <c r="N849" s="163">
        <v>1</v>
      </c>
      <c r="O849" s="163">
        <v>46.52</v>
      </c>
      <c r="Q849" s="278">
        <v>9.31</v>
      </c>
      <c r="R849" s="278"/>
      <c r="S849" s="163">
        <v>37.21</v>
      </c>
    </row>
    <row r="850" spans="1:19" ht="3" customHeight="1" x14ac:dyDescent="0.25"/>
    <row r="851" spans="1:19" ht="9.75" customHeight="1" x14ac:dyDescent="0.25">
      <c r="A851" s="275" t="s">
        <v>900</v>
      </c>
      <c r="B851" s="275"/>
      <c r="C851" s="275"/>
      <c r="D851" s="276" t="s">
        <v>899</v>
      </c>
      <c r="E851" s="276"/>
      <c r="F851" s="275" t="s">
        <v>898</v>
      </c>
      <c r="G851" s="275"/>
      <c r="H851" s="164" t="s">
        <v>891</v>
      </c>
      <c r="I851" s="277" t="s">
        <v>890</v>
      </c>
      <c r="J851" s="277"/>
      <c r="K851" s="277" t="s">
        <v>160</v>
      </c>
      <c r="L851" s="277"/>
      <c r="M851" s="163">
        <v>20</v>
      </c>
      <c r="N851" s="163">
        <v>1</v>
      </c>
      <c r="O851" s="163">
        <v>36.25</v>
      </c>
      <c r="Q851" s="278">
        <v>7.25</v>
      </c>
      <c r="R851" s="278"/>
      <c r="S851" s="163">
        <v>29</v>
      </c>
    </row>
    <row r="852" spans="1:19" ht="3" customHeight="1" x14ac:dyDescent="0.25"/>
    <row r="853" spans="1:19" ht="9.75" customHeight="1" x14ac:dyDescent="0.25">
      <c r="A853" s="275" t="s">
        <v>897</v>
      </c>
      <c r="B853" s="275"/>
      <c r="C853" s="275"/>
      <c r="D853" s="276" t="s">
        <v>896</v>
      </c>
      <c r="E853" s="276"/>
      <c r="F853" s="275" t="s">
        <v>895</v>
      </c>
      <c r="G853" s="275"/>
      <c r="H853" s="164" t="s">
        <v>891</v>
      </c>
      <c r="I853" s="277" t="s">
        <v>890</v>
      </c>
      <c r="J853" s="277"/>
      <c r="K853" s="277" t="s">
        <v>160</v>
      </c>
      <c r="L853" s="277"/>
      <c r="M853" s="163">
        <v>20</v>
      </c>
      <c r="N853" s="163">
        <v>1</v>
      </c>
      <c r="O853" s="163">
        <v>36.25</v>
      </c>
      <c r="Q853" s="278">
        <v>7.25</v>
      </c>
      <c r="R853" s="278"/>
      <c r="S853" s="163">
        <v>29</v>
      </c>
    </row>
    <row r="854" spans="1:19" ht="3" customHeight="1" x14ac:dyDescent="0.25"/>
    <row r="855" spans="1:19" ht="9.75" customHeight="1" x14ac:dyDescent="0.25">
      <c r="A855" s="275" t="s">
        <v>894</v>
      </c>
      <c r="B855" s="275"/>
      <c r="C855" s="275"/>
      <c r="D855" s="276" t="s">
        <v>893</v>
      </c>
      <c r="E855" s="276"/>
      <c r="F855" s="275" t="s">
        <v>892</v>
      </c>
      <c r="G855" s="275"/>
      <c r="H855" s="164" t="s">
        <v>891</v>
      </c>
      <c r="I855" s="277" t="s">
        <v>890</v>
      </c>
      <c r="J855" s="277"/>
      <c r="K855" s="277" t="s">
        <v>160</v>
      </c>
      <c r="L855" s="277"/>
      <c r="M855" s="163">
        <v>20</v>
      </c>
      <c r="N855" s="163">
        <v>1</v>
      </c>
      <c r="O855" s="163">
        <v>36.25</v>
      </c>
      <c r="Q855" s="278">
        <v>7.25</v>
      </c>
      <c r="R855" s="278"/>
      <c r="S855" s="163">
        <v>29</v>
      </c>
    </row>
    <row r="856" spans="1:19" ht="3" customHeight="1" x14ac:dyDescent="0.25"/>
    <row r="857" spans="1:19" ht="9.75" customHeight="1" x14ac:dyDescent="0.25">
      <c r="A857" s="275" t="s">
        <v>889</v>
      </c>
      <c r="B857" s="275"/>
      <c r="C857" s="275"/>
      <c r="D857" s="276" t="s">
        <v>886</v>
      </c>
      <c r="E857" s="276"/>
      <c r="F857" s="275" t="s">
        <v>885</v>
      </c>
      <c r="G857" s="275"/>
      <c r="H857" s="164" t="s">
        <v>884</v>
      </c>
      <c r="I857" s="277" t="s">
        <v>883</v>
      </c>
      <c r="J857" s="277"/>
      <c r="K857" s="277" t="s">
        <v>160</v>
      </c>
      <c r="L857" s="277"/>
      <c r="M857" s="163">
        <v>20</v>
      </c>
      <c r="N857" s="163">
        <v>1</v>
      </c>
      <c r="O857" s="163">
        <v>73.64</v>
      </c>
      <c r="Q857" s="278">
        <v>14.73</v>
      </c>
      <c r="R857" s="278"/>
      <c r="S857" s="163">
        <v>58.910000000000004</v>
      </c>
    </row>
    <row r="858" spans="1:19" ht="3" customHeight="1" x14ac:dyDescent="0.25"/>
    <row r="859" spans="1:19" ht="9.75" customHeight="1" x14ac:dyDescent="0.25">
      <c r="A859" s="275" t="s">
        <v>888</v>
      </c>
      <c r="B859" s="275"/>
      <c r="C859" s="275"/>
      <c r="D859" s="276" t="s">
        <v>886</v>
      </c>
      <c r="E859" s="276"/>
      <c r="F859" s="275" t="s">
        <v>885</v>
      </c>
      <c r="G859" s="275"/>
      <c r="H859" s="164" t="s">
        <v>884</v>
      </c>
      <c r="I859" s="277" t="s">
        <v>883</v>
      </c>
      <c r="J859" s="277"/>
      <c r="K859" s="277" t="s">
        <v>160</v>
      </c>
      <c r="L859" s="277"/>
      <c r="M859" s="163">
        <v>20</v>
      </c>
      <c r="N859" s="163">
        <v>1</v>
      </c>
      <c r="O859" s="163">
        <v>73.64</v>
      </c>
      <c r="Q859" s="278">
        <v>14.73</v>
      </c>
      <c r="R859" s="278"/>
      <c r="S859" s="163">
        <v>58.910000000000004</v>
      </c>
    </row>
    <row r="860" spans="1:19" ht="3" customHeight="1" x14ac:dyDescent="0.25"/>
    <row r="861" spans="1:19" ht="9.75" customHeight="1" x14ac:dyDescent="0.25">
      <c r="A861" s="275" t="s">
        <v>887</v>
      </c>
      <c r="B861" s="275"/>
      <c r="C861" s="275"/>
      <c r="D861" s="276" t="s">
        <v>886</v>
      </c>
      <c r="E861" s="276"/>
      <c r="F861" s="275" t="s">
        <v>885</v>
      </c>
      <c r="G861" s="275"/>
      <c r="H861" s="164" t="s">
        <v>884</v>
      </c>
      <c r="I861" s="277" t="s">
        <v>883</v>
      </c>
      <c r="J861" s="277"/>
      <c r="K861" s="277" t="s">
        <v>160</v>
      </c>
      <c r="L861" s="277"/>
      <c r="M861" s="163">
        <v>20</v>
      </c>
      <c r="N861" s="163">
        <v>1</v>
      </c>
      <c r="O861" s="163">
        <v>73.64</v>
      </c>
      <c r="Q861" s="278">
        <v>14.73</v>
      </c>
      <c r="R861" s="278"/>
      <c r="S861" s="163">
        <v>58.910000000000004</v>
      </c>
    </row>
    <row r="862" spans="1:19" ht="3" customHeight="1" x14ac:dyDescent="0.25"/>
    <row r="863" spans="1:19" ht="9.75" customHeight="1" x14ac:dyDescent="0.25">
      <c r="A863" s="275" t="s">
        <v>882</v>
      </c>
      <c r="B863" s="275"/>
      <c r="C863" s="275"/>
      <c r="D863" s="276" t="s">
        <v>881</v>
      </c>
      <c r="E863" s="276"/>
      <c r="F863" s="275" t="s">
        <v>880</v>
      </c>
      <c r="G863" s="275"/>
      <c r="H863" s="164" t="s">
        <v>879</v>
      </c>
      <c r="I863" s="277" t="s">
        <v>865</v>
      </c>
      <c r="J863" s="277"/>
      <c r="K863" s="277" t="s">
        <v>160</v>
      </c>
      <c r="L863" s="277"/>
      <c r="M863" s="163">
        <v>20</v>
      </c>
      <c r="N863" s="163">
        <v>1</v>
      </c>
      <c r="O863" s="163">
        <v>79.430000000000007</v>
      </c>
      <c r="Q863" s="278">
        <v>15.89</v>
      </c>
      <c r="R863" s="278"/>
      <c r="S863" s="163">
        <v>63.54</v>
      </c>
    </row>
    <row r="864" spans="1:19" ht="3" customHeight="1" x14ac:dyDescent="0.25"/>
    <row r="865" spans="1:19" ht="9.75" customHeight="1" x14ac:dyDescent="0.25">
      <c r="A865" s="275" t="s">
        <v>878</v>
      </c>
      <c r="B865" s="275"/>
      <c r="C865" s="275"/>
      <c r="D865" s="276" t="s">
        <v>876</v>
      </c>
      <c r="E865" s="276"/>
      <c r="F865" s="275" t="s">
        <v>875</v>
      </c>
      <c r="G865" s="275"/>
      <c r="H865" s="164" t="s">
        <v>874</v>
      </c>
      <c r="I865" s="277" t="s">
        <v>865</v>
      </c>
      <c r="J865" s="277"/>
      <c r="K865" s="277" t="s">
        <v>160</v>
      </c>
      <c r="L865" s="277"/>
      <c r="M865" s="163">
        <v>20</v>
      </c>
      <c r="N865" s="163">
        <v>1</v>
      </c>
      <c r="O865" s="163">
        <v>18.05</v>
      </c>
      <c r="Q865" s="278">
        <v>3.61</v>
      </c>
      <c r="R865" s="278"/>
      <c r="S865" s="163">
        <v>14.44</v>
      </c>
    </row>
    <row r="866" spans="1:19" ht="3" customHeight="1" x14ac:dyDescent="0.25"/>
    <row r="867" spans="1:19" ht="9.75" customHeight="1" x14ac:dyDescent="0.25">
      <c r="A867" s="275" t="s">
        <v>877</v>
      </c>
      <c r="B867" s="275"/>
      <c r="C867" s="275"/>
      <c r="D867" s="276" t="s">
        <v>876</v>
      </c>
      <c r="E867" s="276"/>
      <c r="F867" s="275" t="s">
        <v>875</v>
      </c>
      <c r="G867" s="275"/>
      <c r="H867" s="164" t="s">
        <v>874</v>
      </c>
      <c r="I867" s="277" t="s">
        <v>865</v>
      </c>
      <c r="J867" s="277"/>
      <c r="K867" s="277" t="s">
        <v>160</v>
      </c>
      <c r="L867" s="277"/>
      <c r="M867" s="163">
        <v>20</v>
      </c>
      <c r="N867" s="163">
        <v>1</v>
      </c>
      <c r="O867" s="163">
        <v>18.05</v>
      </c>
      <c r="Q867" s="278">
        <v>3.61</v>
      </c>
      <c r="R867" s="278"/>
      <c r="S867" s="163">
        <v>14.44</v>
      </c>
    </row>
    <row r="868" spans="1:19" ht="3" customHeight="1" x14ac:dyDescent="0.25"/>
    <row r="869" spans="1:19" ht="9.75" customHeight="1" x14ac:dyDescent="0.25">
      <c r="A869" s="275" t="s">
        <v>873</v>
      </c>
      <c r="B869" s="275"/>
      <c r="C869" s="275"/>
      <c r="D869" s="276" t="s">
        <v>872</v>
      </c>
      <c r="E869" s="276"/>
      <c r="F869" s="275" t="s">
        <v>871</v>
      </c>
      <c r="G869" s="275"/>
      <c r="H869" s="164" t="s">
        <v>870</v>
      </c>
      <c r="I869" s="277" t="s">
        <v>865</v>
      </c>
      <c r="J869" s="277"/>
      <c r="K869" s="277" t="s">
        <v>160</v>
      </c>
      <c r="L869" s="277"/>
      <c r="M869" s="163">
        <v>20</v>
      </c>
      <c r="N869" s="163">
        <v>1</v>
      </c>
      <c r="O869" s="163">
        <v>10.620000000000001</v>
      </c>
      <c r="Q869" s="278">
        <v>2.12</v>
      </c>
      <c r="R869" s="278"/>
      <c r="S869" s="163">
        <v>8.5</v>
      </c>
    </row>
    <row r="870" spans="1:19" ht="3" customHeight="1" x14ac:dyDescent="0.25"/>
    <row r="871" spans="1:19" ht="9.75" customHeight="1" x14ac:dyDescent="0.25">
      <c r="A871" s="275" t="s">
        <v>869</v>
      </c>
      <c r="B871" s="275"/>
      <c r="C871" s="275"/>
      <c r="D871" s="276" t="s">
        <v>868</v>
      </c>
      <c r="E871" s="276"/>
      <c r="F871" s="275" t="s">
        <v>867</v>
      </c>
      <c r="G871" s="275"/>
      <c r="H871" s="164" t="s">
        <v>866</v>
      </c>
      <c r="I871" s="277" t="s">
        <v>865</v>
      </c>
      <c r="J871" s="277"/>
      <c r="K871" s="277" t="s">
        <v>160</v>
      </c>
      <c r="L871" s="277"/>
      <c r="M871" s="163">
        <v>20</v>
      </c>
      <c r="N871" s="163">
        <v>1</v>
      </c>
      <c r="O871" s="163">
        <v>12.61</v>
      </c>
      <c r="Q871" s="278">
        <v>2.52</v>
      </c>
      <c r="R871" s="278"/>
      <c r="S871" s="163">
        <v>10.09</v>
      </c>
    </row>
    <row r="872" spans="1:19" ht="3" customHeight="1" x14ac:dyDescent="0.25"/>
    <row r="873" spans="1:19" ht="9.75" customHeight="1" x14ac:dyDescent="0.25">
      <c r="A873" s="275" t="s">
        <v>864</v>
      </c>
      <c r="B873" s="275"/>
      <c r="C873" s="275"/>
      <c r="D873" s="276" t="s">
        <v>859</v>
      </c>
      <c r="E873" s="276"/>
      <c r="F873" s="275" t="s">
        <v>858</v>
      </c>
      <c r="G873" s="275"/>
      <c r="H873" s="164" t="s">
        <v>857</v>
      </c>
      <c r="I873" s="277" t="s">
        <v>844</v>
      </c>
      <c r="J873" s="277"/>
      <c r="K873" s="277" t="s">
        <v>160</v>
      </c>
      <c r="L873" s="277"/>
      <c r="M873" s="163">
        <v>20</v>
      </c>
      <c r="N873" s="163">
        <v>1</v>
      </c>
      <c r="O873" s="163">
        <v>6.6400000000000006</v>
      </c>
      <c r="Q873" s="278">
        <v>1.33</v>
      </c>
      <c r="R873" s="278"/>
      <c r="S873" s="163">
        <v>5.3100000000000005</v>
      </c>
    </row>
    <row r="874" spans="1:19" ht="3" customHeight="1" x14ac:dyDescent="0.25"/>
    <row r="875" spans="1:19" ht="9.75" customHeight="1" x14ac:dyDescent="0.25">
      <c r="A875" s="275" t="s">
        <v>863</v>
      </c>
      <c r="B875" s="275"/>
      <c r="C875" s="275"/>
      <c r="D875" s="276" t="s">
        <v>859</v>
      </c>
      <c r="E875" s="276"/>
      <c r="F875" s="275" t="s">
        <v>858</v>
      </c>
      <c r="G875" s="275"/>
      <c r="H875" s="164" t="s">
        <v>857</v>
      </c>
      <c r="I875" s="277" t="s">
        <v>844</v>
      </c>
      <c r="J875" s="277"/>
      <c r="K875" s="277" t="s">
        <v>160</v>
      </c>
      <c r="L875" s="277"/>
      <c r="M875" s="163">
        <v>20</v>
      </c>
      <c r="N875" s="163">
        <v>1</v>
      </c>
      <c r="O875" s="163">
        <v>6.6400000000000006</v>
      </c>
      <c r="Q875" s="278">
        <v>1.33</v>
      </c>
      <c r="R875" s="278"/>
      <c r="S875" s="163">
        <v>5.3100000000000005</v>
      </c>
    </row>
    <row r="876" spans="1:19" ht="3" customHeight="1" x14ac:dyDescent="0.25"/>
    <row r="877" spans="1:19" ht="9.75" customHeight="1" x14ac:dyDescent="0.25">
      <c r="A877" s="275" t="s">
        <v>862</v>
      </c>
      <c r="B877" s="275"/>
      <c r="C877" s="275"/>
      <c r="D877" s="276" t="s">
        <v>859</v>
      </c>
      <c r="E877" s="276"/>
      <c r="F877" s="275" t="s">
        <v>858</v>
      </c>
      <c r="G877" s="275"/>
      <c r="H877" s="164" t="s">
        <v>857</v>
      </c>
      <c r="I877" s="277" t="s">
        <v>844</v>
      </c>
      <c r="J877" s="277"/>
      <c r="K877" s="277" t="s">
        <v>160</v>
      </c>
      <c r="L877" s="277"/>
      <c r="M877" s="163">
        <v>20</v>
      </c>
      <c r="N877" s="163">
        <v>1</v>
      </c>
      <c r="O877" s="163">
        <v>6.6400000000000006</v>
      </c>
      <c r="Q877" s="278">
        <v>1.33</v>
      </c>
      <c r="R877" s="278"/>
      <c r="S877" s="163">
        <v>5.3100000000000005</v>
      </c>
    </row>
    <row r="878" spans="1:19" ht="3" customHeight="1" x14ac:dyDescent="0.25"/>
    <row r="879" spans="1:19" ht="9.75" customHeight="1" x14ac:dyDescent="0.25">
      <c r="A879" s="275" t="s">
        <v>861</v>
      </c>
      <c r="B879" s="275"/>
      <c r="C879" s="275"/>
      <c r="D879" s="276" t="s">
        <v>859</v>
      </c>
      <c r="E879" s="276"/>
      <c r="F879" s="275" t="s">
        <v>858</v>
      </c>
      <c r="G879" s="275"/>
      <c r="H879" s="164" t="s">
        <v>857</v>
      </c>
      <c r="I879" s="277" t="s">
        <v>844</v>
      </c>
      <c r="J879" s="277"/>
      <c r="K879" s="277" t="s">
        <v>160</v>
      </c>
      <c r="L879" s="277"/>
      <c r="M879" s="163">
        <v>20</v>
      </c>
      <c r="N879" s="163">
        <v>1</v>
      </c>
      <c r="O879" s="163">
        <v>6.6400000000000006</v>
      </c>
      <c r="Q879" s="278">
        <v>1.33</v>
      </c>
      <c r="R879" s="278"/>
      <c r="S879" s="163">
        <v>5.3100000000000005</v>
      </c>
    </row>
    <row r="880" spans="1:19" ht="3" customHeight="1" x14ac:dyDescent="0.25"/>
    <row r="881" spans="1:19" ht="9.75" customHeight="1" x14ac:dyDescent="0.25">
      <c r="A881" s="275" t="s">
        <v>860</v>
      </c>
      <c r="B881" s="275"/>
      <c r="C881" s="275"/>
      <c r="D881" s="276" t="s">
        <v>859</v>
      </c>
      <c r="E881" s="276"/>
      <c r="F881" s="275" t="s">
        <v>858</v>
      </c>
      <c r="G881" s="275"/>
      <c r="H881" s="164" t="s">
        <v>857</v>
      </c>
      <c r="I881" s="277" t="s">
        <v>844</v>
      </c>
      <c r="J881" s="277"/>
      <c r="K881" s="277" t="s">
        <v>160</v>
      </c>
      <c r="L881" s="277"/>
      <c r="M881" s="163">
        <v>20</v>
      </c>
      <c r="N881" s="163">
        <v>1</v>
      </c>
      <c r="O881" s="163">
        <v>6.6400000000000006</v>
      </c>
      <c r="Q881" s="278">
        <v>1.33</v>
      </c>
      <c r="R881" s="278"/>
      <c r="S881" s="163">
        <v>5.3100000000000005</v>
      </c>
    </row>
    <row r="882" spans="1:19" ht="3" customHeight="1" x14ac:dyDescent="0.25"/>
    <row r="883" spans="1:19" ht="9.75" customHeight="1" x14ac:dyDescent="0.25">
      <c r="A883" s="275" t="s">
        <v>856</v>
      </c>
      <c r="B883" s="275"/>
      <c r="C883" s="275"/>
      <c r="D883" s="276" t="s">
        <v>852</v>
      </c>
      <c r="E883" s="276"/>
      <c r="F883" s="275" t="s">
        <v>851</v>
      </c>
      <c r="G883" s="275"/>
      <c r="H883" s="164" t="s">
        <v>850</v>
      </c>
      <c r="I883" s="277" t="s">
        <v>844</v>
      </c>
      <c r="J883" s="277"/>
      <c r="K883" s="277" t="s">
        <v>160</v>
      </c>
      <c r="L883" s="277"/>
      <c r="M883" s="163">
        <v>20</v>
      </c>
      <c r="N883" s="163">
        <v>1</v>
      </c>
      <c r="O883" s="163">
        <v>25.72</v>
      </c>
      <c r="Q883" s="278">
        <v>5.14</v>
      </c>
      <c r="R883" s="278"/>
      <c r="S883" s="163">
        <v>20.580000000000002</v>
      </c>
    </row>
    <row r="884" spans="1:19" ht="3" customHeight="1" x14ac:dyDescent="0.25"/>
    <row r="885" spans="1:19" ht="9.75" customHeight="1" x14ac:dyDescent="0.25">
      <c r="A885" s="275" t="s">
        <v>855</v>
      </c>
      <c r="B885" s="275"/>
      <c r="C885" s="275"/>
      <c r="D885" s="276" t="s">
        <v>852</v>
      </c>
      <c r="E885" s="276"/>
      <c r="F885" s="275" t="s">
        <v>851</v>
      </c>
      <c r="G885" s="275"/>
      <c r="H885" s="164" t="s">
        <v>850</v>
      </c>
      <c r="I885" s="277" t="s">
        <v>844</v>
      </c>
      <c r="J885" s="277"/>
      <c r="K885" s="277" t="s">
        <v>160</v>
      </c>
      <c r="L885" s="277"/>
      <c r="M885" s="163">
        <v>20</v>
      </c>
      <c r="N885" s="163">
        <v>1</v>
      </c>
      <c r="O885" s="163">
        <v>25.71</v>
      </c>
      <c r="Q885" s="278">
        <v>5.14</v>
      </c>
      <c r="R885" s="278"/>
      <c r="S885" s="163">
        <v>20.57</v>
      </c>
    </row>
    <row r="886" spans="1:19" ht="3" customHeight="1" x14ac:dyDescent="0.25"/>
    <row r="887" spans="1:19" ht="9.75" customHeight="1" x14ac:dyDescent="0.25">
      <c r="A887" s="275" t="s">
        <v>854</v>
      </c>
      <c r="B887" s="275"/>
      <c r="C887" s="275"/>
      <c r="D887" s="276" t="s">
        <v>852</v>
      </c>
      <c r="E887" s="276"/>
      <c r="F887" s="275" t="s">
        <v>851</v>
      </c>
      <c r="G887" s="275"/>
      <c r="H887" s="164" t="s">
        <v>850</v>
      </c>
      <c r="I887" s="277" t="s">
        <v>844</v>
      </c>
      <c r="J887" s="277"/>
      <c r="K887" s="277" t="s">
        <v>160</v>
      </c>
      <c r="L887" s="277"/>
      <c r="M887" s="163">
        <v>20</v>
      </c>
      <c r="N887" s="163">
        <v>1</v>
      </c>
      <c r="O887" s="163">
        <v>25.72</v>
      </c>
      <c r="Q887" s="278">
        <v>5.14</v>
      </c>
      <c r="R887" s="278"/>
      <c r="S887" s="163">
        <v>20.580000000000002</v>
      </c>
    </row>
    <row r="888" spans="1:19" ht="3" customHeight="1" x14ac:dyDescent="0.25"/>
    <row r="889" spans="1:19" ht="9.75" customHeight="1" x14ac:dyDescent="0.25">
      <c r="A889" s="275" t="s">
        <v>853</v>
      </c>
      <c r="B889" s="275"/>
      <c r="C889" s="275"/>
      <c r="D889" s="276" t="s">
        <v>852</v>
      </c>
      <c r="E889" s="276"/>
      <c r="F889" s="275" t="s">
        <v>851</v>
      </c>
      <c r="G889" s="275"/>
      <c r="H889" s="164" t="s">
        <v>850</v>
      </c>
      <c r="I889" s="277" t="s">
        <v>844</v>
      </c>
      <c r="J889" s="277"/>
      <c r="K889" s="277" t="s">
        <v>160</v>
      </c>
      <c r="L889" s="277"/>
      <c r="M889" s="163">
        <v>20</v>
      </c>
      <c r="N889" s="163">
        <v>1</v>
      </c>
      <c r="O889" s="163">
        <v>25.72</v>
      </c>
      <c r="Q889" s="278">
        <v>5.14</v>
      </c>
      <c r="R889" s="278"/>
      <c r="S889" s="163">
        <v>20.580000000000002</v>
      </c>
    </row>
    <row r="890" spans="1:19" ht="3" customHeight="1" x14ac:dyDescent="0.25"/>
    <row r="891" spans="1:19" ht="9.75" customHeight="1" x14ac:dyDescent="0.25">
      <c r="A891" s="275" t="s">
        <v>849</v>
      </c>
      <c r="B891" s="275"/>
      <c r="C891" s="275"/>
      <c r="D891" s="276" t="s">
        <v>847</v>
      </c>
      <c r="E891" s="276"/>
      <c r="F891" s="275" t="s">
        <v>846</v>
      </c>
      <c r="G891" s="275"/>
      <c r="H891" s="164" t="s">
        <v>845</v>
      </c>
      <c r="I891" s="277" t="s">
        <v>844</v>
      </c>
      <c r="J891" s="277"/>
      <c r="K891" s="277" t="s">
        <v>160</v>
      </c>
      <c r="L891" s="277"/>
      <c r="M891" s="163">
        <v>20</v>
      </c>
      <c r="N891" s="163">
        <v>1</v>
      </c>
      <c r="O891" s="163">
        <v>115.63</v>
      </c>
      <c r="Q891" s="278">
        <v>23.13</v>
      </c>
      <c r="R891" s="278"/>
      <c r="S891" s="163">
        <v>92.5</v>
      </c>
    </row>
    <row r="892" spans="1:19" ht="3" customHeight="1" x14ac:dyDescent="0.25"/>
    <row r="893" spans="1:19" ht="9.75" customHeight="1" x14ac:dyDescent="0.25">
      <c r="A893" s="275" t="s">
        <v>848</v>
      </c>
      <c r="B893" s="275"/>
      <c r="C893" s="275"/>
      <c r="D893" s="276" t="s">
        <v>847</v>
      </c>
      <c r="E893" s="276"/>
      <c r="F893" s="275" t="s">
        <v>846</v>
      </c>
      <c r="G893" s="275"/>
      <c r="H893" s="164" t="s">
        <v>845</v>
      </c>
      <c r="I893" s="277" t="s">
        <v>844</v>
      </c>
      <c r="J893" s="277"/>
      <c r="K893" s="277" t="s">
        <v>160</v>
      </c>
      <c r="L893" s="277"/>
      <c r="M893" s="163">
        <v>20</v>
      </c>
      <c r="N893" s="163">
        <v>1</v>
      </c>
      <c r="O893" s="163">
        <v>115.63</v>
      </c>
      <c r="Q893" s="278">
        <v>23.13</v>
      </c>
      <c r="R893" s="278"/>
      <c r="S893" s="163">
        <v>92.5</v>
      </c>
    </row>
    <row r="894" spans="1:19" ht="3" customHeight="1" x14ac:dyDescent="0.25"/>
    <row r="895" spans="1:19" ht="9.75" customHeight="1" x14ac:dyDescent="0.25">
      <c r="A895" s="275" t="s">
        <v>843</v>
      </c>
      <c r="B895" s="275"/>
      <c r="C895" s="275"/>
      <c r="D895" s="276" t="s">
        <v>842</v>
      </c>
      <c r="E895" s="276"/>
      <c r="F895" s="275" t="s">
        <v>841</v>
      </c>
      <c r="G895" s="275"/>
      <c r="H895" s="164" t="s">
        <v>837</v>
      </c>
      <c r="I895" s="277" t="s">
        <v>809</v>
      </c>
      <c r="J895" s="277"/>
      <c r="K895" s="277" t="s">
        <v>160</v>
      </c>
      <c r="L895" s="277"/>
      <c r="M895" s="163">
        <v>20</v>
      </c>
      <c r="N895" s="163">
        <v>1</v>
      </c>
      <c r="O895" s="163">
        <v>112.25</v>
      </c>
      <c r="Q895" s="278">
        <v>44.9</v>
      </c>
      <c r="R895" s="278"/>
      <c r="S895" s="163">
        <v>67.349999999999994</v>
      </c>
    </row>
    <row r="896" spans="1:19" ht="3" customHeight="1" x14ac:dyDescent="0.25"/>
    <row r="897" spans="1:19" ht="9.75" customHeight="1" x14ac:dyDescent="0.25">
      <c r="A897" s="275" t="s">
        <v>840</v>
      </c>
      <c r="B897" s="275"/>
      <c r="C897" s="275"/>
      <c r="D897" s="276" t="s">
        <v>839</v>
      </c>
      <c r="E897" s="276"/>
      <c r="F897" s="275" t="s">
        <v>838</v>
      </c>
      <c r="G897" s="275"/>
      <c r="H897" s="164" t="s">
        <v>837</v>
      </c>
      <c r="I897" s="277" t="s">
        <v>809</v>
      </c>
      <c r="J897" s="277"/>
      <c r="K897" s="277" t="s">
        <v>160</v>
      </c>
      <c r="L897" s="277"/>
      <c r="M897" s="163">
        <v>20</v>
      </c>
      <c r="N897" s="163">
        <v>1</v>
      </c>
      <c r="O897" s="163">
        <v>62.050000000000004</v>
      </c>
      <c r="Q897" s="278">
        <v>24.82</v>
      </c>
      <c r="R897" s="278"/>
      <c r="S897" s="163">
        <v>37.230000000000004</v>
      </c>
    </row>
    <row r="898" spans="1:19" ht="3" customHeight="1" x14ac:dyDescent="0.25"/>
    <row r="899" spans="1:19" ht="9.75" customHeight="1" x14ac:dyDescent="0.25">
      <c r="A899" s="275" t="s">
        <v>836</v>
      </c>
      <c r="B899" s="275"/>
      <c r="C899" s="275"/>
      <c r="D899" s="276" t="s">
        <v>835</v>
      </c>
      <c r="E899" s="276"/>
      <c r="F899" s="275" t="s">
        <v>834</v>
      </c>
      <c r="G899" s="275"/>
      <c r="H899" s="164" t="s">
        <v>827</v>
      </c>
      <c r="I899" s="277" t="s">
        <v>809</v>
      </c>
      <c r="J899" s="277"/>
      <c r="K899" s="277" t="s">
        <v>160</v>
      </c>
      <c r="L899" s="277"/>
      <c r="M899" s="163">
        <v>20</v>
      </c>
      <c r="N899" s="163">
        <v>1</v>
      </c>
      <c r="O899" s="163">
        <v>74.03</v>
      </c>
      <c r="Q899" s="278">
        <v>14.81</v>
      </c>
      <c r="R899" s="278"/>
      <c r="S899" s="163">
        <v>59.22</v>
      </c>
    </row>
    <row r="900" spans="1:19" ht="3" customHeight="1" x14ac:dyDescent="0.25"/>
    <row r="901" spans="1:19" ht="9.75" customHeight="1" x14ac:dyDescent="0.25">
      <c r="A901" s="275" t="s">
        <v>833</v>
      </c>
      <c r="B901" s="275"/>
      <c r="C901" s="275"/>
      <c r="D901" s="276" t="s">
        <v>832</v>
      </c>
      <c r="E901" s="276"/>
      <c r="F901" s="275" t="s">
        <v>831</v>
      </c>
      <c r="G901" s="275"/>
      <c r="H901" s="164" t="s">
        <v>827</v>
      </c>
      <c r="I901" s="277" t="s">
        <v>809</v>
      </c>
      <c r="J901" s="277"/>
      <c r="K901" s="277" t="s">
        <v>160</v>
      </c>
      <c r="L901" s="277"/>
      <c r="M901" s="163">
        <v>20</v>
      </c>
      <c r="N901" s="163">
        <v>1</v>
      </c>
      <c r="O901" s="163">
        <v>138.68</v>
      </c>
      <c r="Q901" s="278">
        <v>27.740000000000002</v>
      </c>
      <c r="R901" s="278"/>
      <c r="S901" s="163">
        <v>110.94</v>
      </c>
    </row>
    <row r="902" spans="1:19" ht="3" customHeight="1" x14ac:dyDescent="0.25"/>
    <row r="903" spans="1:19" ht="9.75" customHeight="1" x14ac:dyDescent="0.25">
      <c r="A903" s="275" t="s">
        <v>830</v>
      </c>
      <c r="B903" s="275"/>
      <c r="C903" s="275"/>
      <c r="D903" s="276" t="s">
        <v>829</v>
      </c>
      <c r="E903" s="276"/>
      <c r="F903" s="275" t="s">
        <v>828</v>
      </c>
      <c r="G903" s="275"/>
      <c r="H903" s="164" t="s">
        <v>827</v>
      </c>
      <c r="I903" s="277" t="s">
        <v>809</v>
      </c>
      <c r="J903" s="277"/>
      <c r="K903" s="277" t="s">
        <v>160</v>
      </c>
      <c r="L903" s="277"/>
      <c r="M903" s="163">
        <v>20</v>
      </c>
      <c r="N903" s="163">
        <v>1</v>
      </c>
      <c r="O903" s="163">
        <v>144.28</v>
      </c>
      <c r="Q903" s="278">
        <v>28.86</v>
      </c>
      <c r="R903" s="278"/>
      <c r="S903" s="163">
        <v>115.42</v>
      </c>
    </row>
    <row r="904" spans="1:19" ht="3" customHeight="1" x14ac:dyDescent="0.25"/>
    <row r="905" spans="1:19" ht="9.75" customHeight="1" x14ac:dyDescent="0.25">
      <c r="A905" s="275" t="s">
        <v>826</v>
      </c>
      <c r="B905" s="275"/>
      <c r="C905" s="275"/>
      <c r="D905" s="276" t="s">
        <v>825</v>
      </c>
      <c r="E905" s="276"/>
      <c r="F905" s="275" t="s">
        <v>824</v>
      </c>
      <c r="G905" s="275"/>
      <c r="H905" s="164" t="s">
        <v>820</v>
      </c>
      <c r="I905" s="277" t="s">
        <v>809</v>
      </c>
      <c r="J905" s="277"/>
      <c r="K905" s="277" t="s">
        <v>160</v>
      </c>
      <c r="L905" s="277"/>
      <c r="M905" s="163">
        <v>20</v>
      </c>
      <c r="N905" s="163">
        <v>1</v>
      </c>
      <c r="O905" s="163">
        <v>54.95</v>
      </c>
      <c r="Q905" s="278">
        <v>10.99</v>
      </c>
      <c r="R905" s="278"/>
      <c r="S905" s="163">
        <v>43.96</v>
      </c>
    </row>
    <row r="906" spans="1:19" ht="3" customHeight="1" x14ac:dyDescent="0.25"/>
    <row r="907" spans="1:19" ht="9.75" customHeight="1" x14ac:dyDescent="0.25">
      <c r="A907" s="275" t="s">
        <v>823</v>
      </c>
      <c r="B907" s="275"/>
      <c r="C907" s="275"/>
      <c r="D907" s="276" t="s">
        <v>822</v>
      </c>
      <c r="E907" s="276"/>
      <c r="F907" s="275" t="s">
        <v>821</v>
      </c>
      <c r="G907" s="275"/>
      <c r="H907" s="164" t="s">
        <v>820</v>
      </c>
      <c r="I907" s="277" t="s">
        <v>809</v>
      </c>
      <c r="J907" s="277"/>
      <c r="K907" s="277" t="s">
        <v>160</v>
      </c>
      <c r="L907" s="277"/>
      <c r="M907" s="163">
        <v>20</v>
      </c>
      <c r="N907" s="163">
        <v>1</v>
      </c>
      <c r="O907" s="163">
        <v>177.39000000000001</v>
      </c>
      <c r="Q907" s="278">
        <v>35.480000000000004</v>
      </c>
      <c r="R907" s="278"/>
      <c r="S907" s="163">
        <v>141.91</v>
      </c>
    </row>
    <row r="908" spans="1:19" ht="3" customHeight="1" x14ac:dyDescent="0.25"/>
    <row r="909" spans="1:19" ht="9.75" customHeight="1" x14ac:dyDescent="0.25">
      <c r="A909" s="275" t="s">
        <v>819</v>
      </c>
      <c r="B909" s="275"/>
      <c r="C909" s="275"/>
      <c r="D909" s="276" t="s">
        <v>818</v>
      </c>
      <c r="E909" s="276"/>
      <c r="F909" s="275" t="s">
        <v>817</v>
      </c>
      <c r="G909" s="275"/>
      <c r="H909" s="164" t="s">
        <v>816</v>
      </c>
      <c r="I909" s="277" t="s">
        <v>815</v>
      </c>
      <c r="J909" s="277"/>
      <c r="K909" s="277" t="s">
        <v>160</v>
      </c>
      <c r="L909" s="277"/>
      <c r="M909" s="163">
        <v>20</v>
      </c>
      <c r="N909" s="163">
        <v>1</v>
      </c>
      <c r="O909" s="163">
        <v>183.16</v>
      </c>
      <c r="Q909" s="278">
        <v>36.630000000000003</v>
      </c>
      <c r="R909" s="278"/>
      <c r="S909" s="163">
        <v>146.53</v>
      </c>
    </row>
    <row r="910" spans="1:19" ht="3" customHeight="1" x14ac:dyDescent="0.25"/>
    <row r="911" spans="1:19" ht="9.75" customHeight="1" x14ac:dyDescent="0.25">
      <c r="A911" s="275" t="s">
        <v>814</v>
      </c>
      <c r="B911" s="275"/>
      <c r="C911" s="275"/>
      <c r="D911" s="276" t="s">
        <v>812</v>
      </c>
      <c r="E911" s="276"/>
      <c r="F911" s="275" t="s">
        <v>811</v>
      </c>
      <c r="G911" s="275"/>
      <c r="H911" s="164" t="s">
        <v>810</v>
      </c>
      <c r="I911" s="277" t="s">
        <v>809</v>
      </c>
      <c r="J911" s="277"/>
      <c r="K911" s="277" t="s">
        <v>160</v>
      </c>
      <c r="L911" s="277"/>
      <c r="M911" s="163">
        <v>20</v>
      </c>
      <c r="N911" s="163">
        <v>1</v>
      </c>
      <c r="O911" s="163">
        <v>26.54</v>
      </c>
      <c r="Q911" s="278">
        <v>5.3100000000000005</v>
      </c>
      <c r="R911" s="278"/>
      <c r="S911" s="163">
        <v>21.23</v>
      </c>
    </row>
    <row r="912" spans="1:19" ht="3" customHeight="1" x14ac:dyDescent="0.25"/>
    <row r="913" spans="1:19" ht="9.75" customHeight="1" x14ac:dyDescent="0.25">
      <c r="A913" s="275" t="s">
        <v>813</v>
      </c>
      <c r="B913" s="275"/>
      <c r="C913" s="275"/>
      <c r="D913" s="276" t="s">
        <v>812</v>
      </c>
      <c r="E913" s="276"/>
      <c r="F913" s="275" t="s">
        <v>811</v>
      </c>
      <c r="G913" s="275"/>
      <c r="H913" s="164" t="s">
        <v>810</v>
      </c>
      <c r="I913" s="277" t="s">
        <v>809</v>
      </c>
      <c r="J913" s="277"/>
      <c r="K913" s="277" t="s">
        <v>160</v>
      </c>
      <c r="L913" s="277"/>
      <c r="M913" s="163">
        <v>20</v>
      </c>
      <c r="N913" s="163">
        <v>1</v>
      </c>
      <c r="O913" s="163">
        <v>26.54</v>
      </c>
      <c r="Q913" s="278">
        <v>5.3100000000000005</v>
      </c>
      <c r="R913" s="278"/>
      <c r="S913" s="163">
        <v>21.23</v>
      </c>
    </row>
    <row r="914" spans="1:19" ht="3" customHeight="1" x14ac:dyDescent="0.25"/>
    <row r="915" spans="1:19" ht="9.75" customHeight="1" x14ac:dyDescent="0.25">
      <c r="A915" s="275" t="s">
        <v>808</v>
      </c>
      <c r="B915" s="275"/>
      <c r="C915" s="275"/>
      <c r="D915" s="276" t="s">
        <v>807</v>
      </c>
      <c r="E915" s="276"/>
      <c r="F915" s="275" t="s">
        <v>806</v>
      </c>
      <c r="G915" s="275"/>
      <c r="H915" s="164" t="s">
        <v>805</v>
      </c>
      <c r="I915" s="277" t="s">
        <v>771</v>
      </c>
      <c r="J915" s="277"/>
      <c r="K915" s="277" t="s">
        <v>160</v>
      </c>
      <c r="L915" s="277"/>
      <c r="M915" s="163">
        <v>20</v>
      </c>
      <c r="N915" s="163">
        <v>1</v>
      </c>
      <c r="O915" s="163">
        <v>59.730000000000004</v>
      </c>
      <c r="Q915" s="278">
        <v>11.950000000000001</v>
      </c>
      <c r="R915" s="278"/>
      <c r="S915" s="163">
        <v>47.78</v>
      </c>
    </row>
    <row r="916" spans="1:19" ht="3" customHeight="1" x14ac:dyDescent="0.25"/>
    <row r="917" spans="1:19" ht="9.75" customHeight="1" x14ac:dyDescent="0.25">
      <c r="A917" s="275" t="s">
        <v>804</v>
      </c>
      <c r="B917" s="275"/>
      <c r="C917" s="275"/>
      <c r="D917" s="276" t="s">
        <v>774</v>
      </c>
      <c r="E917" s="276"/>
      <c r="F917" s="275" t="s">
        <v>773</v>
      </c>
      <c r="G917" s="275"/>
      <c r="H917" s="164" t="s">
        <v>772</v>
      </c>
      <c r="I917" s="277" t="s">
        <v>771</v>
      </c>
      <c r="J917" s="277"/>
      <c r="K917" s="277" t="s">
        <v>160</v>
      </c>
      <c r="L917" s="277"/>
      <c r="M917" s="163">
        <v>20</v>
      </c>
      <c r="N917" s="163">
        <v>1</v>
      </c>
      <c r="O917" s="163">
        <v>24.39</v>
      </c>
      <c r="Q917" s="278">
        <v>4.88</v>
      </c>
      <c r="R917" s="278"/>
      <c r="S917" s="163">
        <v>19.510000000000002</v>
      </c>
    </row>
    <row r="918" spans="1:19" ht="3" customHeight="1" x14ac:dyDescent="0.25"/>
    <row r="919" spans="1:19" ht="9.75" customHeight="1" x14ac:dyDescent="0.25">
      <c r="A919" s="275" t="s">
        <v>803</v>
      </c>
      <c r="B919" s="275"/>
      <c r="C919" s="275"/>
      <c r="D919" s="276" t="s">
        <v>774</v>
      </c>
      <c r="E919" s="276"/>
      <c r="F919" s="275" t="s">
        <v>773</v>
      </c>
      <c r="G919" s="275"/>
      <c r="H919" s="164" t="s">
        <v>772</v>
      </c>
      <c r="I919" s="277" t="s">
        <v>771</v>
      </c>
      <c r="J919" s="277"/>
      <c r="K919" s="277" t="s">
        <v>160</v>
      </c>
      <c r="L919" s="277"/>
      <c r="M919" s="163">
        <v>20</v>
      </c>
      <c r="N919" s="163">
        <v>1</v>
      </c>
      <c r="O919" s="163">
        <v>24.39</v>
      </c>
      <c r="Q919" s="278">
        <v>4.88</v>
      </c>
      <c r="R919" s="278"/>
      <c r="S919" s="163">
        <v>19.510000000000002</v>
      </c>
    </row>
    <row r="920" spans="1:19" ht="3" customHeight="1" x14ac:dyDescent="0.25"/>
    <row r="921" spans="1:19" ht="9.75" customHeight="1" x14ac:dyDescent="0.25">
      <c r="A921" s="275" t="s">
        <v>802</v>
      </c>
      <c r="B921" s="275"/>
      <c r="C921" s="275"/>
      <c r="D921" s="276" t="s">
        <v>774</v>
      </c>
      <c r="E921" s="276"/>
      <c r="F921" s="275" t="s">
        <v>773</v>
      </c>
      <c r="G921" s="275"/>
      <c r="H921" s="164" t="s">
        <v>772</v>
      </c>
      <c r="I921" s="277" t="s">
        <v>771</v>
      </c>
      <c r="J921" s="277"/>
      <c r="K921" s="277" t="s">
        <v>160</v>
      </c>
      <c r="L921" s="277"/>
      <c r="M921" s="163">
        <v>20</v>
      </c>
      <c r="N921" s="163">
        <v>1</v>
      </c>
      <c r="O921" s="163">
        <v>24.39</v>
      </c>
      <c r="Q921" s="278">
        <v>4.88</v>
      </c>
      <c r="R921" s="278"/>
      <c r="S921" s="163">
        <v>19.510000000000002</v>
      </c>
    </row>
    <row r="922" spans="1:19" ht="3" customHeight="1" x14ac:dyDescent="0.25"/>
    <row r="923" spans="1:19" ht="9.75" customHeight="1" x14ac:dyDescent="0.25">
      <c r="A923" s="275" t="s">
        <v>801</v>
      </c>
      <c r="B923" s="275"/>
      <c r="C923" s="275"/>
      <c r="D923" s="276" t="s">
        <v>774</v>
      </c>
      <c r="E923" s="276"/>
      <c r="F923" s="275" t="s">
        <v>773</v>
      </c>
      <c r="G923" s="275"/>
      <c r="H923" s="164" t="s">
        <v>772</v>
      </c>
      <c r="I923" s="277" t="s">
        <v>771</v>
      </c>
      <c r="J923" s="277"/>
      <c r="K923" s="277" t="s">
        <v>160</v>
      </c>
      <c r="L923" s="277"/>
      <c r="M923" s="163">
        <v>20</v>
      </c>
      <c r="N923" s="163">
        <v>1</v>
      </c>
      <c r="O923" s="163">
        <v>24.39</v>
      </c>
      <c r="Q923" s="278">
        <v>4.88</v>
      </c>
      <c r="R923" s="278"/>
      <c r="S923" s="163">
        <v>19.510000000000002</v>
      </c>
    </row>
    <row r="924" spans="1:19" ht="3" customHeight="1" x14ac:dyDescent="0.25"/>
    <row r="925" spans="1:19" ht="9.75" customHeight="1" x14ac:dyDescent="0.25">
      <c r="A925" s="275" t="s">
        <v>800</v>
      </c>
      <c r="B925" s="275"/>
      <c r="C925" s="275"/>
      <c r="D925" s="276" t="s">
        <v>774</v>
      </c>
      <c r="E925" s="276"/>
      <c r="F925" s="275" t="s">
        <v>773</v>
      </c>
      <c r="G925" s="275"/>
      <c r="H925" s="164" t="s">
        <v>772</v>
      </c>
      <c r="I925" s="277" t="s">
        <v>771</v>
      </c>
      <c r="J925" s="277"/>
      <c r="K925" s="277" t="s">
        <v>160</v>
      </c>
      <c r="L925" s="277"/>
      <c r="M925" s="163">
        <v>20</v>
      </c>
      <c r="N925" s="163">
        <v>1</v>
      </c>
      <c r="O925" s="163">
        <v>24.39</v>
      </c>
      <c r="Q925" s="278">
        <v>4.88</v>
      </c>
      <c r="R925" s="278"/>
      <c r="S925" s="163">
        <v>19.510000000000002</v>
      </c>
    </row>
    <row r="926" spans="1:19" ht="3" customHeight="1" x14ac:dyDescent="0.25"/>
    <row r="927" spans="1:19" ht="9.75" customHeight="1" x14ac:dyDescent="0.25">
      <c r="A927" s="275" t="s">
        <v>799</v>
      </c>
      <c r="B927" s="275"/>
      <c r="C927" s="275"/>
      <c r="D927" s="276" t="s">
        <v>774</v>
      </c>
      <c r="E927" s="276"/>
      <c r="F927" s="275" t="s">
        <v>773</v>
      </c>
      <c r="G927" s="275"/>
      <c r="H927" s="164" t="s">
        <v>772</v>
      </c>
      <c r="I927" s="277" t="s">
        <v>771</v>
      </c>
      <c r="J927" s="277"/>
      <c r="K927" s="277" t="s">
        <v>160</v>
      </c>
      <c r="L927" s="277"/>
      <c r="M927" s="163">
        <v>20</v>
      </c>
      <c r="N927" s="163">
        <v>1</v>
      </c>
      <c r="O927" s="163">
        <v>24.39</v>
      </c>
      <c r="Q927" s="278">
        <v>4.88</v>
      </c>
      <c r="R927" s="278"/>
      <c r="S927" s="163">
        <v>19.510000000000002</v>
      </c>
    </row>
    <row r="928" spans="1:19" ht="3" customHeight="1" x14ac:dyDescent="0.25"/>
    <row r="929" spans="1:19" ht="9.75" customHeight="1" x14ac:dyDescent="0.25">
      <c r="A929" s="275" t="s">
        <v>798</v>
      </c>
      <c r="B929" s="275"/>
      <c r="C929" s="275"/>
      <c r="D929" s="276" t="s">
        <v>774</v>
      </c>
      <c r="E929" s="276"/>
      <c r="F929" s="275" t="s">
        <v>773</v>
      </c>
      <c r="G929" s="275"/>
      <c r="H929" s="164" t="s">
        <v>772</v>
      </c>
      <c r="I929" s="277" t="s">
        <v>771</v>
      </c>
      <c r="J929" s="277"/>
      <c r="K929" s="277" t="s">
        <v>160</v>
      </c>
      <c r="L929" s="277"/>
      <c r="M929" s="163">
        <v>20</v>
      </c>
      <c r="N929" s="163">
        <v>1</v>
      </c>
      <c r="O929" s="163">
        <v>24.39</v>
      </c>
      <c r="Q929" s="278">
        <v>4.88</v>
      </c>
      <c r="R929" s="278"/>
      <c r="S929" s="163">
        <v>19.510000000000002</v>
      </c>
    </row>
    <row r="930" spans="1:19" ht="3" customHeight="1" x14ac:dyDescent="0.25"/>
    <row r="931" spans="1:19" ht="9.75" customHeight="1" x14ac:dyDescent="0.25">
      <c r="A931" s="275" t="s">
        <v>797</v>
      </c>
      <c r="B931" s="275"/>
      <c r="C931" s="275"/>
      <c r="D931" s="276" t="s">
        <v>774</v>
      </c>
      <c r="E931" s="276"/>
      <c r="F931" s="275" t="s">
        <v>773</v>
      </c>
      <c r="G931" s="275"/>
      <c r="H931" s="164" t="s">
        <v>772</v>
      </c>
      <c r="I931" s="277" t="s">
        <v>771</v>
      </c>
      <c r="J931" s="277"/>
      <c r="K931" s="277" t="s">
        <v>160</v>
      </c>
      <c r="L931" s="277"/>
      <c r="M931" s="163">
        <v>20</v>
      </c>
      <c r="N931" s="163">
        <v>1</v>
      </c>
      <c r="O931" s="163">
        <v>24.39</v>
      </c>
      <c r="Q931" s="278">
        <v>4.88</v>
      </c>
      <c r="R931" s="278"/>
      <c r="S931" s="163">
        <v>19.510000000000002</v>
      </c>
    </row>
    <row r="932" spans="1:19" ht="3" customHeight="1" x14ac:dyDescent="0.25"/>
    <row r="933" spans="1:19" ht="9.75" customHeight="1" x14ac:dyDescent="0.25">
      <c r="A933" s="275" t="s">
        <v>796</v>
      </c>
      <c r="B933" s="275"/>
      <c r="C933" s="275"/>
      <c r="D933" s="276" t="s">
        <v>774</v>
      </c>
      <c r="E933" s="276"/>
      <c r="F933" s="275" t="s">
        <v>773</v>
      </c>
      <c r="G933" s="275"/>
      <c r="H933" s="164" t="s">
        <v>772</v>
      </c>
      <c r="I933" s="277" t="s">
        <v>771</v>
      </c>
      <c r="J933" s="277"/>
      <c r="K933" s="277" t="s">
        <v>160</v>
      </c>
      <c r="L933" s="277"/>
      <c r="M933" s="163">
        <v>20</v>
      </c>
      <c r="N933" s="163">
        <v>1</v>
      </c>
      <c r="O933" s="163">
        <v>24.39</v>
      </c>
      <c r="Q933" s="278">
        <v>4.88</v>
      </c>
      <c r="R933" s="278"/>
      <c r="S933" s="163">
        <v>19.510000000000002</v>
      </c>
    </row>
    <row r="934" spans="1:19" ht="3" customHeight="1" x14ac:dyDescent="0.25"/>
    <row r="935" spans="1:19" ht="9.75" customHeight="1" x14ac:dyDescent="0.25">
      <c r="A935" s="275" t="s">
        <v>795</v>
      </c>
      <c r="B935" s="275"/>
      <c r="C935" s="275"/>
      <c r="D935" s="276" t="s">
        <v>774</v>
      </c>
      <c r="E935" s="276"/>
      <c r="F935" s="275" t="s">
        <v>773</v>
      </c>
      <c r="G935" s="275"/>
      <c r="H935" s="164" t="s">
        <v>772</v>
      </c>
      <c r="I935" s="277" t="s">
        <v>771</v>
      </c>
      <c r="J935" s="277"/>
      <c r="K935" s="277" t="s">
        <v>160</v>
      </c>
      <c r="L935" s="277"/>
      <c r="M935" s="163">
        <v>20</v>
      </c>
      <c r="N935" s="163">
        <v>1</v>
      </c>
      <c r="O935" s="163">
        <v>24.39</v>
      </c>
      <c r="Q935" s="278">
        <v>4.88</v>
      </c>
      <c r="R935" s="278"/>
      <c r="S935" s="163">
        <v>19.510000000000002</v>
      </c>
    </row>
    <row r="936" spans="1:19" ht="3" customHeight="1" x14ac:dyDescent="0.25"/>
    <row r="937" spans="1:19" ht="9.75" customHeight="1" x14ac:dyDescent="0.25">
      <c r="A937" s="275" t="s">
        <v>794</v>
      </c>
      <c r="B937" s="275"/>
      <c r="C937" s="275"/>
      <c r="D937" s="276" t="s">
        <v>774</v>
      </c>
      <c r="E937" s="276"/>
      <c r="F937" s="275" t="s">
        <v>773</v>
      </c>
      <c r="G937" s="275"/>
      <c r="H937" s="164" t="s">
        <v>772</v>
      </c>
      <c r="I937" s="277" t="s">
        <v>771</v>
      </c>
      <c r="J937" s="277"/>
      <c r="K937" s="277" t="s">
        <v>160</v>
      </c>
      <c r="L937" s="277"/>
      <c r="M937" s="163">
        <v>20</v>
      </c>
      <c r="N937" s="163">
        <v>1</v>
      </c>
      <c r="O937" s="163">
        <v>24.39</v>
      </c>
      <c r="Q937" s="278">
        <v>4.88</v>
      </c>
      <c r="R937" s="278"/>
      <c r="S937" s="163">
        <v>19.510000000000002</v>
      </c>
    </row>
    <row r="938" spans="1:19" ht="3" customHeight="1" x14ac:dyDescent="0.25"/>
    <row r="939" spans="1:19" ht="9.75" customHeight="1" x14ac:dyDescent="0.25">
      <c r="A939" s="275" t="s">
        <v>793</v>
      </c>
      <c r="B939" s="275"/>
      <c r="C939" s="275"/>
      <c r="D939" s="276" t="s">
        <v>774</v>
      </c>
      <c r="E939" s="276"/>
      <c r="F939" s="275" t="s">
        <v>773</v>
      </c>
      <c r="G939" s="275"/>
      <c r="H939" s="164" t="s">
        <v>772</v>
      </c>
      <c r="I939" s="277" t="s">
        <v>771</v>
      </c>
      <c r="J939" s="277"/>
      <c r="K939" s="277" t="s">
        <v>160</v>
      </c>
      <c r="L939" s="277"/>
      <c r="M939" s="163">
        <v>20</v>
      </c>
      <c r="N939" s="163">
        <v>1</v>
      </c>
      <c r="O939" s="163">
        <v>24.39</v>
      </c>
      <c r="Q939" s="278">
        <v>4.88</v>
      </c>
      <c r="R939" s="278"/>
      <c r="S939" s="163">
        <v>19.510000000000002</v>
      </c>
    </row>
    <row r="940" spans="1:19" ht="3" customHeight="1" x14ac:dyDescent="0.25"/>
    <row r="941" spans="1:19" ht="9.75" customHeight="1" x14ac:dyDescent="0.25">
      <c r="A941" s="275" t="s">
        <v>792</v>
      </c>
      <c r="B941" s="275"/>
      <c r="C941" s="275"/>
      <c r="D941" s="276" t="s">
        <v>774</v>
      </c>
      <c r="E941" s="276"/>
      <c r="F941" s="275" t="s">
        <v>773</v>
      </c>
      <c r="G941" s="275"/>
      <c r="H941" s="164" t="s">
        <v>772</v>
      </c>
      <c r="I941" s="277" t="s">
        <v>771</v>
      </c>
      <c r="J941" s="277"/>
      <c r="K941" s="277" t="s">
        <v>160</v>
      </c>
      <c r="L941" s="277"/>
      <c r="M941" s="163">
        <v>20</v>
      </c>
      <c r="N941" s="163">
        <v>1</v>
      </c>
      <c r="O941" s="163">
        <v>24.39</v>
      </c>
      <c r="Q941" s="278">
        <v>4.88</v>
      </c>
      <c r="R941" s="278"/>
      <c r="S941" s="163">
        <v>19.510000000000002</v>
      </c>
    </row>
    <row r="942" spans="1:19" ht="3" customHeight="1" x14ac:dyDescent="0.25"/>
    <row r="943" spans="1:19" ht="9.75" customHeight="1" x14ac:dyDescent="0.25">
      <c r="A943" s="275" t="s">
        <v>791</v>
      </c>
      <c r="B943" s="275"/>
      <c r="C943" s="275"/>
      <c r="D943" s="276" t="s">
        <v>774</v>
      </c>
      <c r="E943" s="276"/>
      <c r="F943" s="275" t="s">
        <v>773</v>
      </c>
      <c r="G943" s="275"/>
      <c r="H943" s="164" t="s">
        <v>772</v>
      </c>
      <c r="I943" s="277" t="s">
        <v>771</v>
      </c>
      <c r="J943" s="277"/>
      <c r="K943" s="277" t="s">
        <v>160</v>
      </c>
      <c r="L943" s="277"/>
      <c r="M943" s="163">
        <v>20</v>
      </c>
      <c r="N943" s="163">
        <v>1</v>
      </c>
      <c r="O943" s="163">
        <v>24.39</v>
      </c>
      <c r="Q943" s="278">
        <v>4.88</v>
      </c>
      <c r="R943" s="278"/>
      <c r="S943" s="163">
        <v>19.510000000000002</v>
      </c>
    </row>
    <row r="944" spans="1:19" ht="3" customHeight="1" x14ac:dyDescent="0.25"/>
    <row r="945" spans="1:19" ht="9.75" customHeight="1" x14ac:dyDescent="0.25">
      <c r="A945" s="275" t="s">
        <v>790</v>
      </c>
      <c r="B945" s="275"/>
      <c r="C945" s="275"/>
      <c r="D945" s="276" t="s">
        <v>774</v>
      </c>
      <c r="E945" s="276"/>
      <c r="F945" s="275" t="s">
        <v>773</v>
      </c>
      <c r="G945" s="275"/>
      <c r="H945" s="164" t="s">
        <v>772</v>
      </c>
      <c r="I945" s="277" t="s">
        <v>771</v>
      </c>
      <c r="J945" s="277"/>
      <c r="K945" s="277" t="s">
        <v>160</v>
      </c>
      <c r="L945" s="277"/>
      <c r="M945" s="163">
        <v>20</v>
      </c>
      <c r="N945" s="163">
        <v>1</v>
      </c>
      <c r="O945" s="163">
        <v>24.39</v>
      </c>
      <c r="Q945" s="278">
        <v>4.88</v>
      </c>
      <c r="R945" s="278"/>
      <c r="S945" s="163">
        <v>19.510000000000002</v>
      </c>
    </row>
    <row r="946" spans="1:19" ht="3" customHeight="1" x14ac:dyDescent="0.25"/>
    <row r="947" spans="1:19" ht="9.75" customHeight="1" x14ac:dyDescent="0.25">
      <c r="A947" s="275" t="s">
        <v>789</v>
      </c>
      <c r="B947" s="275"/>
      <c r="C947" s="275"/>
      <c r="D947" s="276" t="s">
        <v>774</v>
      </c>
      <c r="E947" s="276"/>
      <c r="F947" s="275" t="s">
        <v>773</v>
      </c>
      <c r="G947" s="275"/>
      <c r="H947" s="164" t="s">
        <v>772</v>
      </c>
      <c r="I947" s="277" t="s">
        <v>771</v>
      </c>
      <c r="J947" s="277"/>
      <c r="K947" s="277" t="s">
        <v>160</v>
      </c>
      <c r="L947" s="277"/>
      <c r="M947" s="163">
        <v>20</v>
      </c>
      <c r="N947" s="163">
        <v>1</v>
      </c>
      <c r="O947" s="163">
        <v>24.39</v>
      </c>
      <c r="Q947" s="278">
        <v>4.88</v>
      </c>
      <c r="R947" s="278"/>
      <c r="S947" s="163">
        <v>19.510000000000002</v>
      </c>
    </row>
    <row r="948" spans="1:19" ht="3" customHeight="1" x14ac:dyDescent="0.25"/>
    <row r="949" spans="1:19" ht="9.75" customHeight="1" x14ac:dyDescent="0.25">
      <c r="A949" s="275" t="s">
        <v>788</v>
      </c>
      <c r="B949" s="275"/>
      <c r="C949" s="275"/>
      <c r="D949" s="276" t="s">
        <v>774</v>
      </c>
      <c r="E949" s="276"/>
      <c r="F949" s="275" t="s">
        <v>773</v>
      </c>
      <c r="G949" s="275"/>
      <c r="H949" s="164" t="s">
        <v>772</v>
      </c>
      <c r="I949" s="277" t="s">
        <v>771</v>
      </c>
      <c r="J949" s="277"/>
      <c r="K949" s="277" t="s">
        <v>160</v>
      </c>
      <c r="L949" s="277"/>
      <c r="M949" s="163">
        <v>20</v>
      </c>
      <c r="N949" s="163">
        <v>1</v>
      </c>
      <c r="O949" s="163">
        <v>24.39</v>
      </c>
      <c r="Q949" s="278">
        <v>4.88</v>
      </c>
      <c r="R949" s="278"/>
      <c r="S949" s="163">
        <v>19.510000000000002</v>
      </c>
    </row>
    <row r="950" spans="1:19" ht="3" customHeight="1" x14ac:dyDescent="0.25"/>
    <row r="951" spans="1:19" ht="9.75" customHeight="1" x14ac:dyDescent="0.25">
      <c r="A951" s="275" t="s">
        <v>787</v>
      </c>
      <c r="B951" s="275"/>
      <c r="C951" s="275"/>
      <c r="D951" s="276" t="s">
        <v>774</v>
      </c>
      <c r="E951" s="276"/>
      <c r="F951" s="275" t="s">
        <v>773</v>
      </c>
      <c r="G951" s="275"/>
      <c r="H951" s="164" t="s">
        <v>772</v>
      </c>
      <c r="I951" s="277" t="s">
        <v>771</v>
      </c>
      <c r="J951" s="277"/>
      <c r="K951" s="277" t="s">
        <v>160</v>
      </c>
      <c r="L951" s="277"/>
      <c r="M951" s="163">
        <v>20</v>
      </c>
      <c r="N951" s="163">
        <v>1</v>
      </c>
      <c r="O951" s="163">
        <v>24.39</v>
      </c>
      <c r="Q951" s="278">
        <v>4.88</v>
      </c>
      <c r="R951" s="278"/>
      <c r="S951" s="163">
        <v>19.510000000000002</v>
      </c>
    </row>
    <row r="952" spans="1:19" ht="3" customHeight="1" x14ac:dyDescent="0.25"/>
    <row r="953" spans="1:19" ht="9.75" customHeight="1" x14ac:dyDescent="0.25">
      <c r="A953" s="275" t="s">
        <v>786</v>
      </c>
      <c r="B953" s="275"/>
      <c r="C953" s="275"/>
      <c r="D953" s="276" t="s">
        <v>774</v>
      </c>
      <c r="E953" s="276"/>
      <c r="F953" s="275" t="s">
        <v>773</v>
      </c>
      <c r="G953" s="275"/>
      <c r="H953" s="164" t="s">
        <v>772</v>
      </c>
      <c r="I953" s="277" t="s">
        <v>771</v>
      </c>
      <c r="J953" s="277"/>
      <c r="K953" s="277" t="s">
        <v>160</v>
      </c>
      <c r="L953" s="277"/>
      <c r="M953" s="163">
        <v>20</v>
      </c>
      <c r="N953" s="163">
        <v>1</v>
      </c>
      <c r="O953" s="163">
        <v>24.39</v>
      </c>
      <c r="Q953" s="278">
        <v>4.88</v>
      </c>
      <c r="R953" s="278"/>
      <c r="S953" s="163">
        <v>19.510000000000002</v>
      </c>
    </row>
    <row r="954" spans="1:19" ht="3" customHeight="1" x14ac:dyDescent="0.25"/>
    <row r="955" spans="1:19" ht="9.75" customHeight="1" x14ac:dyDescent="0.25">
      <c r="A955" s="275" t="s">
        <v>785</v>
      </c>
      <c r="B955" s="275"/>
      <c r="C955" s="275"/>
      <c r="D955" s="276" t="s">
        <v>774</v>
      </c>
      <c r="E955" s="276"/>
      <c r="F955" s="275" t="s">
        <v>773</v>
      </c>
      <c r="G955" s="275"/>
      <c r="H955" s="164" t="s">
        <v>772</v>
      </c>
      <c r="I955" s="277" t="s">
        <v>771</v>
      </c>
      <c r="J955" s="277"/>
      <c r="K955" s="277" t="s">
        <v>160</v>
      </c>
      <c r="L955" s="277"/>
      <c r="M955" s="163">
        <v>20</v>
      </c>
      <c r="N955" s="163">
        <v>1</v>
      </c>
      <c r="O955" s="163">
        <v>24.39</v>
      </c>
      <c r="Q955" s="278">
        <v>4.88</v>
      </c>
      <c r="R955" s="278"/>
      <c r="S955" s="163">
        <v>19.510000000000002</v>
      </c>
    </row>
    <row r="956" spans="1:19" ht="3" customHeight="1" x14ac:dyDescent="0.25"/>
    <row r="957" spans="1:19" ht="9.75" customHeight="1" x14ac:dyDescent="0.25">
      <c r="A957" s="275" t="s">
        <v>784</v>
      </c>
      <c r="B957" s="275"/>
      <c r="C957" s="275"/>
      <c r="D957" s="276" t="s">
        <v>774</v>
      </c>
      <c r="E957" s="276"/>
      <c r="F957" s="275" t="s">
        <v>773</v>
      </c>
      <c r="G957" s="275"/>
      <c r="H957" s="164" t="s">
        <v>772</v>
      </c>
      <c r="I957" s="277" t="s">
        <v>771</v>
      </c>
      <c r="J957" s="277"/>
      <c r="K957" s="277" t="s">
        <v>160</v>
      </c>
      <c r="L957" s="277"/>
      <c r="M957" s="163">
        <v>20</v>
      </c>
      <c r="N957" s="163">
        <v>1</v>
      </c>
      <c r="O957" s="163">
        <v>24.39</v>
      </c>
      <c r="Q957" s="278">
        <v>4.88</v>
      </c>
      <c r="R957" s="278"/>
      <c r="S957" s="163">
        <v>19.510000000000002</v>
      </c>
    </row>
    <row r="958" spans="1:19" ht="3" customHeight="1" x14ac:dyDescent="0.25"/>
    <row r="959" spans="1:19" ht="9.75" customHeight="1" x14ac:dyDescent="0.25">
      <c r="A959" s="275" t="s">
        <v>783</v>
      </c>
      <c r="B959" s="275"/>
      <c r="C959" s="275"/>
      <c r="D959" s="276" t="s">
        <v>774</v>
      </c>
      <c r="E959" s="276"/>
      <c r="F959" s="275" t="s">
        <v>773</v>
      </c>
      <c r="G959" s="275"/>
      <c r="H959" s="164" t="s">
        <v>772</v>
      </c>
      <c r="I959" s="277" t="s">
        <v>771</v>
      </c>
      <c r="J959" s="277"/>
      <c r="K959" s="277" t="s">
        <v>160</v>
      </c>
      <c r="L959" s="277"/>
      <c r="M959" s="163">
        <v>20</v>
      </c>
      <c r="N959" s="163">
        <v>1</v>
      </c>
      <c r="O959" s="163">
        <v>24.39</v>
      </c>
      <c r="Q959" s="278">
        <v>4.88</v>
      </c>
      <c r="R959" s="278"/>
      <c r="S959" s="163">
        <v>19.510000000000002</v>
      </c>
    </row>
    <row r="960" spans="1:19" ht="3" customHeight="1" x14ac:dyDescent="0.25"/>
    <row r="961" spans="1:19" ht="9.75" customHeight="1" x14ac:dyDescent="0.25">
      <c r="A961" s="275" t="s">
        <v>782</v>
      </c>
      <c r="B961" s="275"/>
      <c r="C961" s="275"/>
      <c r="D961" s="276" t="s">
        <v>774</v>
      </c>
      <c r="E961" s="276"/>
      <c r="F961" s="275" t="s">
        <v>773</v>
      </c>
      <c r="G961" s="275"/>
      <c r="H961" s="164" t="s">
        <v>772</v>
      </c>
      <c r="I961" s="277" t="s">
        <v>771</v>
      </c>
      <c r="J961" s="277"/>
      <c r="K961" s="277" t="s">
        <v>160</v>
      </c>
      <c r="L961" s="277"/>
      <c r="M961" s="163">
        <v>20</v>
      </c>
      <c r="N961" s="163">
        <v>1</v>
      </c>
      <c r="O961" s="163">
        <v>24.39</v>
      </c>
      <c r="Q961" s="278">
        <v>4.88</v>
      </c>
      <c r="R961" s="278"/>
      <c r="S961" s="163">
        <v>19.510000000000002</v>
      </c>
    </row>
    <row r="962" spans="1:19" ht="3" customHeight="1" x14ac:dyDescent="0.25"/>
    <row r="963" spans="1:19" ht="9.75" customHeight="1" x14ac:dyDescent="0.25">
      <c r="A963" s="275" t="s">
        <v>781</v>
      </c>
      <c r="B963" s="275"/>
      <c r="C963" s="275"/>
      <c r="D963" s="276" t="s">
        <v>774</v>
      </c>
      <c r="E963" s="276"/>
      <c r="F963" s="275" t="s">
        <v>773</v>
      </c>
      <c r="G963" s="275"/>
      <c r="H963" s="164" t="s">
        <v>772</v>
      </c>
      <c r="I963" s="277" t="s">
        <v>771</v>
      </c>
      <c r="J963" s="277"/>
      <c r="K963" s="277" t="s">
        <v>160</v>
      </c>
      <c r="L963" s="277"/>
      <c r="M963" s="163">
        <v>20</v>
      </c>
      <c r="N963" s="163">
        <v>1</v>
      </c>
      <c r="O963" s="163">
        <v>24.39</v>
      </c>
      <c r="Q963" s="278">
        <v>4.88</v>
      </c>
      <c r="R963" s="278"/>
      <c r="S963" s="163">
        <v>19.510000000000002</v>
      </c>
    </row>
    <row r="964" spans="1:19" ht="3" customHeight="1" x14ac:dyDescent="0.25"/>
    <row r="965" spans="1:19" ht="9.75" customHeight="1" x14ac:dyDescent="0.25">
      <c r="A965" s="275" t="s">
        <v>780</v>
      </c>
      <c r="B965" s="275"/>
      <c r="C965" s="275"/>
      <c r="D965" s="276" t="s">
        <v>774</v>
      </c>
      <c r="E965" s="276"/>
      <c r="F965" s="275" t="s">
        <v>773</v>
      </c>
      <c r="G965" s="275"/>
      <c r="H965" s="164" t="s">
        <v>772</v>
      </c>
      <c r="I965" s="277" t="s">
        <v>771</v>
      </c>
      <c r="J965" s="277"/>
      <c r="K965" s="277" t="s">
        <v>160</v>
      </c>
      <c r="L965" s="277"/>
      <c r="M965" s="163">
        <v>20</v>
      </c>
      <c r="N965" s="163">
        <v>1</v>
      </c>
      <c r="O965" s="163">
        <v>24.39</v>
      </c>
      <c r="Q965" s="278">
        <v>4.88</v>
      </c>
      <c r="R965" s="278"/>
      <c r="S965" s="163">
        <v>19.510000000000002</v>
      </c>
    </row>
    <row r="966" spans="1:19" ht="3" customHeight="1" x14ac:dyDescent="0.25"/>
    <row r="967" spans="1:19" ht="9.75" customHeight="1" x14ac:dyDescent="0.25">
      <c r="A967" s="275" t="s">
        <v>779</v>
      </c>
      <c r="B967" s="275"/>
      <c r="C967" s="275"/>
      <c r="D967" s="276" t="s">
        <v>774</v>
      </c>
      <c r="E967" s="276"/>
      <c r="F967" s="275" t="s">
        <v>773</v>
      </c>
      <c r="G967" s="275"/>
      <c r="H967" s="164" t="s">
        <v>772</v>
      </c>
      <c r="I967" s="277" t="s">
        <v>771</v>
      </c>
      <c r="J967" s="277"/>
      <c r="K967" s="277" t="s">
        <v>160</v>
      </c>
      <c r="L967" s="277"/>
      <c r="M967" s="163">
        <v>20</v>
      </c>
      <c r="N967" s="163">
        <v>1</v>
      </c>
      <c r="O967" s="163">
        <v>24.39</v>
      </c>
      <c r="Q967" s="278">
        <v>4.88</v>
      </c>
      <c r="R967" s="278"/>
      <c r="S967" s="163">
        <v>19.510000000000002</v>
      </c>
    </row>
    <row r="968" spans="1:19" ht="9.75" customHeight="1" x14ac:dyDescent="0.25">
      <c r="A968" s="275" t="s">
        <v>778</v>
      </c>
      <c r="B968" s="275"/>
      <c r="C968" s="275"/>
      <c r="D968" s="276" t="s">
        <v>774</v>
      </c>
      <c r="E968" s="276"/>
      <c r="F968" s="275" t="s">
        <v>773</v>
      </c>
      <c r="G968" s="275"/>
      <c r="H968" s="164" t="s">
        <v>772</v>
      </c>
      <c r="I968" s="277" t="s">
        <v>771</v>
      </c>
      <c r="J968" s="277"/>
      <c r="K968" s="277" t="s">
        <v>160</v>
      </c>
      <c r="L968" s="277"/>
      <c r="M968" s="163">
        <v>20</v>
      </c>
      <c r="N968" s="163">
        <v>1</v>
      </c>
      <c r="O968" s="163">
        <v>24.39</v>
      </c>
      <c r="Q968" s="278">
        <v>4.88</v>
      </c>
      <c r="R968" s="278"/>
      <c r="S968" s="163">
        <v>19.510000000000002</v>
      </c>
    </row>
    <row r="969" spans="1:19" ht="3" customHeight="1" x14ac:dyDescent="0.25"/>
    <row r="970" spans="1:19" ht="9.75" customHeight="1" x14ac:dyDescent="0.25">
      <c r="A970" s="275" t="s">
        <v>777</v>
      </c>
      <c r="B970" s="275"/>
      <c r="C970" s="275"/>
      <c r="D970" s="276" t="s">
        <v>774</v>
      </c>
      <c r="E970" s="276"/>
      <c r="F970" s="275" t="s">
        <v>773</v>
      </c>
      <c r="G970" s="275"/>
      <c r="H970" s="164" t="s">
        <v>772</v>
      </c>
      <c r="I970" s="277" t="s">
        <v>771</v>
      </c>
      <c r="J970" s="277"/>
      <c r="K970" s="277" t="s">
        <v>160</v>
      </c>
      <c r="L970" s="277"/>
      <c r="M970" s="163">
        <v>20</v>
      </c>
      <c r="N970" s="163">
        <v>1</v>
      </c>
      <c r="O970" s="163">
        <v>24.39</v>
      </c>
      <c r="Q970" s="278">
        <v>4.88</v>
      </c>
      <c r="R970" s="278"/>
      <c r="S970" s="163">
        <v>19.510000000000002</v>
      </c>
    </row>
    <row r="971" spans="1:19" ht="3" customHeight="1" x14ac:dyDescent="0.25"/>
    <row r="972" spans="1:19" ht="9.75" customHeight="1" x14ac:dyDescent="0.25">
      <c r="A972" s="275" t="s">
        <v>776</v>
      </c>
      <c r="B972" s="275"/>
      <c r="C972" s="275"/>
      <c r="D972" s="276" t="s">
        <v>774</v>
      </c>
      <c r="E972" s="276"/>
      <c r="F972" s="275" t="s">
        <v>773</v>
      </c>
      <c r="G972" s="275"/>
      <c r="H972" s="164" t="s">
        <v>772</v>
      </c>
      <c r="I972" s="277" t="s">
        <v>771</v>
      </c>
      <c r="J972" s="277"/>
      <c r="K972" s="277" t="s">
        <v>160</v>
      </c>
      <c r="L972" s="277"/>
      <c r="M972" s="163">
        <v>20</v>
      </c>
      <c r="N972" s="163">
        <v>1</v>
      </c>
      <c r="O972" s="163">
        <v>24.39</v>
      </c>
      <c r="Q972" s="278">
        <v>4.88</v>
      </c>
      <c r="R972" s="278"/>
      <c r="S972" s="163">
        <v>19.510000000000002</v>
      </c>
    </row>
    <row r="973" spans="1:19" ht="3" customHeight="1" x14ac:dyDescent="0.25"/>
    <row r="974" spans="1:19" ht="9.75" customHeight="1" x14ac:dyDescent="0.25">
      <c r="A974" s="275" t="s">
        <v>775</v>
      </c>
      <c r="B974" s="275"/>
      <c r="C974" s="275"/>
      <c r="D974" s="276" t="s">
        <v>774</v>
      </c>
      <c r="E974" s="276"/>
      <c r="F974" s="275" t="s">
        <v>773</v>
      </c>
      <c r="G974" s="275"/>
      <c r="H974" s="164" t="s">
        <v>772</v>
      </c>
      <c r="I974" s="277" t="s">
        <v>771</v>
      </c>
      <c r="J974" s="277"/>
      <c r="K974" s="277" t="s">
        <v>160</v>
      </c>
      <c r="L974" s="277"/>
      <c r="M974" s="163">
        <v>20</v>
      </c>
      <c r="N974" s="163">
        <v>1</v>
      </c>
      <c r="O974" s="163">
        <v>24.39</v>
      </c>
      <c r="Q974" s="278">
        <v>4.88</v>
      </c>
      <c r="R974" s="278"/>
      <c r="S974" s="163">
        <v>19.510000000000002</v>
      </c>
    </row>
    <row r="975" spans="1:19" ht="3" customHeight="1" x14ac:dyDescent="0.25"/>
    <row r="976" spans="1:19" ht="9.75" customHeight="1" x14ac:dyDescent="0.25">
      <c r="A976" s="275" t="s">
        <v>770</v>
      </c>
      <c r="B976" s="275"/>
      <c r="C976" s="275"/>
      <c r="D976" s="276" t="s">
        <v>769</v>
      </c>
      <c r="E976" s="276"/>
      <c r="F976" s="275" t="s">
        <v>768</v>
      </c>
      <c r="G976" s="275"/>
      <c r="H976" s="164" t="s">
        <v>767</v>
      </c>
      <c r="I976" s="277" t="s">
        <v>766</v>
      </c>
      <c r="J976" s="277"/>
      <c r="K976" s="277" t="s">
        <v>160</v>
      </c>
      <c r="L976" s="277"/>
      <c r="M976" s="163">
        <v>20</v>
      </c>
      <c r="N976" s="163">
        <v>1</v>
      </c>
      <c r="O976" s="163">
        <v>63.71</v>
      </c>
      <c r="Q976" s="278">
        <v>12.74</v>
      </c>
      <c r="R976" s="278"/>
      <c r="S976" s="163">
        <v>50.97</v>
      </c>
    </row>
    <row r="977" spans="1:19" ht="3" customHeight="1" x14ac:dyDescent="0.25"/>
    <row r="978" spans="1:19" ht="9.75" customHeight="1" x14ac:dyDescent="0.25">
      <c r="A978" s="275" t="s">
        <v>765</v>
      </c>
      <c r="B978" s="275"/>
      <c r="C978" s="275"/>
      <c r="D978" s="276" t="s">
        <v>764</v>
      </c>
      <c r="E978" s="276"/>
      <c r="F978" s="275" t="s">
        <v>763</v>
      </c>
      <c r="G978" s="275"/>
      <c r="H978" s="164" t="s">
        <v>762</v>
      </c>
      <c r="I978" s="277" t="s">
        <v>722</v>
      </c>
      <c r="J978" s="277"/>
      <c r="K978" s="277" t="s">
        <v>160</v>
      </c>
      <c r="L978" s="277"/>
      <c r="M978" s="163">
        <v>20</v>
      </c>
      <c r="N978" s="163">
        <v>1</v>
      </c>
      <c r="O978" s="163">
        <v>42.28</v>
      </c>
      <c r="Q978" s="278">
        <v>8.4600000000000009</v>
      </c>
      <c r="R978" s="278"/>
      <c r="S978" s="163">
        <v>33.82</v>
      </c>
    </row>
    <row r="979" spans="1:19" ht="3" customHeight="1" x14ac:dyDescent="0.25"/>
    <row r="980" spans="1:19" ht="9.75" customHeight="1" x14ac:dyDescent="0.25">
      <c r="A980" s="275" t="s">
        <v>761</v>
      </c>
      <c r="B980" s="275"/>
      <c r="C980" s="275"/>
      <c r="D980" s="276" t="s">
        <v>760</v>
      </c>
      <c r="E980" s="276"/>
      <c r="F980" s="275" t="s">
        <v>759</v>
      </c>
      <c r="G980" s="275"/>
      <c r="H980" s="164" t="s">
        <v>752</v>
      </c>
      <c r="I980" s="277" t="s">
        <v>722</v>
      </c>
      <c r="J980" s="277"/>
      <c r="K980" s="277" t="s">
        <v>160</v>
      </c>
      <c r="L980" s="277"/>
      <c r="M980" s="163">
        <v>20</v>
      </c>
      <c r="N980" s="163">
        <v>1</v>
      </c>
      <c r="O980" s="163">
        <v>69.34</v>
      </c>
      <c r="Q980" s="278">
        <v>13.870000000000001</v>
      </c>
      <c r="R980" s="278"/>
      <c r="S980" s="163">
        <v>55.47</v>
      </c>
    </row>
    <row r="981" spans="1:19" ht="3" customHeight="1" x14ac:dyDescent="0.25"/>
    <row r="982" spans="1:19" ht="9.75" customHeight="1" x14ac:dyDescent="0.25">
      <c r="A982" s="275" t="s">
        <v>758</v>
      </c>
      <c r="B982" s="275"/>
      <c r="C982" s="275"/>
      <c r="D982" s="276" t="s">
        <v>757</v>
      </c>
      <c r="E982" s="276"/>
      <c r="F982" s="275" t="s">
        <v>756</v>
      </c>
      <c r="G982" s="275"/>
      <c r="H982" s="164" t="s">
        <v>752</v>
      </c>
      <c r="I982" s="277" t="s">
        <v>722</v>
      </c>
      <c r="J982" s="277"/>
      <c r="K982" s="277" t="s">
        <v>160</v>
      </c>
      <c r="L982" s="277"/>
      <c r="M982" s="163">
        <v>20</v>
      </c>
      <c r="N982" s="163">
        <v>1</v>
      </c>
      <c r="O982" s="163">
        <v>64.16</v>
      </c>
      <c r="Q982" s="278">
        <v>12.83</v>
      </c>
      <c r="R982" s="278"/>
      <c r="S982" s="163">
        <v>51.33</v>
      </c>
    </row>
    <row r="983" spans="1:19" ht="3" customHeight="1" x14ac:dyDescent="0.25"/>
    <row r="984" spans="1:19" ht="9.75" customHeight="1" x14ac:dyDescent="0.25">
      <c r="A984" s="275" t="s">
        <v>755</v>
      </c>
      <c r="B984" s="275"/>
      <c r="C984" s="275"/>
      <c r="D984" s="276" t="s">
        <v>754</v>
      </c>
      <c r="E984" s="276"/>
      <c r="F984" s="275" t="s">
        <v>753</v>
      </c>
      <c r="G984" s="275"/>
      <c r="H984" s="164" t="s">
        <v>752</v>
      </c>
      <c r="I984" s="277" t="s">
        <v>722</v>
      </c>
      <c r="J984" s="277"/>
      <c r="K984" s="277" t="s">
        <v>160</v>
      </c>
      <c r="L984" s="277"/>
      <c r="M984" s="163">
        <v>20</v>
      </c>
      <c r="N984" s="163">
        <v>1</v>
      </c>
      <c r="O984" s="163">
        <v>49.410000000000004</v>
      </c>
      <c r="Q984" s="278">
        <v>9.8800000000000008</v>
      </c>
      <c r="R984" s="278"/>
      <c r="S984" s="163">
        <v>39.53</v>
      </c>
    </row>
    <row r="985" spans="1:19" ht="3" customHeight="1" x14ac:dyDescent="0.25"/>
    <row r="986" spans="1:19" ht="9.75" customHeight="1" x14ac:dyDescent="0.25">
      <c r="A986" s="275" t="s">
        <v>751</v>
      </c>
      <c r="B986" s="275"/>
      <c r="C986" s="275"/>
      <c r="D986" s="276" t="s">
        <v>746</v>
      </c>
      <c r="E986" s="276"/>
      <c r="F986" s="275" t="s">
        <v>745</v>
      </c>
      <c r="G986" s="275"/>
      <c r="H986" s="164" t="s">
        <v>723</v>
      </c>
      <c r="I986" s="277" t="s">
        <v>722</v>
      </c>
      <c r="J986" s="277"/>
      <c r="K986" s="277" t="s">
        <v>160</v>
      </c>
      <c r="L986" s="277"/>
      <c r="M986" s="163">
        <v>20</v>
      </c>
      <c r="N986" s="163">
        <v>1</v>
      </c>
      <c r="O986" s="163">
        <v>11.85</v>
      </c>
      <c r="Q986" s="278">
        <v>2.37</v>
      </c>
      <c r="R986" s="278"/>
      <c r="S986" s="163">
        <v>9.48</v>
      </c>
    </row>
    <row r="987" spans="1:19" ht="3" customHeight="1" x14ac:dyDescent="0.25"/>
    <row r="988" spans="1:19" ht="9.75" customHeight="1" x14ac:dyDescent="0.25">
      <c r="A988" s="275" t="s">
        <v>750</v>
      </c>
      <c r="B988" s="275"/>
      <c r="C988" s="275"/>
      <c r="D988" s="276" t="s">
        <v>746</v>
      </c>
      <c r="E988" s="276"/>
      <c r="F988" s="275" t="s">
        <v>745</v>
      </c>
      <c r="G988" s="275"/>
      <c r="H988" s="164" t="s">
        <v>723</v>
      </c>
      <c r="I988" s="277" t="s">
        <v>722</v>
      </c>
      <c r="J988" s="277"/>
      <c r="K988" s="277" t="s">
        <v>160</v>
      </c>
      <c r="L988" s="277"/>
      <c r="M988" s="163">
        <v>20</v>
      </c>
      <c r="N988" s="163">
        <v>1</v>
      </c>
      <c r="O988" s="163">
        <v>11.85</v>
      </c>
      <c r="Q988" s="278">
        <v>2.37</v>
      </c>
      <c r="R988" s="278"/>
      <c r="S988" s="163">
        <v>9.48</v>
      </c>
    </row>
    <row r="989" spans="1:19" ht="3" customHeight="1" x14ac:dyDescent="0.25"/>
    <row r="990" spans="1:19" ht="9.75" customHeight="1" x14ac:dyDescent="0.25">
      <c r="A990" s="275" t="s">
        <v>749</v>
      </c>
      <c r="B990" s="275"/>
      <c r="C990" s="275"/>
      <c r="D990" s="276" t="s">
        <v>746</v>
      </c>
      <c r="E990" s="276"/>
      <c r="F990" s="275" t="s">
        <v>745</v>
      </c>
      <c r="G990" s="275"/>
      <c r="H990" s="164" t="s">
        <v>723</v>
      </c>
      <c r="I990" s="277" t="s">
        <v>722</v>
      </c>
      <c r="J990" s="277"/>
      <c r="K990" s="277" t="s">
        <v>160</v>
      </c>
      <c r="L990" s="277"/>
      <c r="M990" s="163">
        <v>20</v>
      </c>
      <c r="N990" s="163">
        <v>1</v>
      </c>
      <c r="O990" s="163">
        <v>11.85</v>
      </c>
      <c r="Q990" s="278">
        <v>2.37</v>
      </c>
      <c r="R990" s="278"/>
      <c r="S990" s="163">
        <v>9.48</v>
      </c>
    </row>
    <row r="991" spans="1:19" ht="3" customHeight="1" x14ac:dyDescent="0.25"/>
    <row r="992" spans="1:19" ht="9.75" customHeight="1" x14ac:dyDescent="0.25">
      <c r="A992" s="275" t="s">
        <v>748</v>
      </c>
      <c r="B992" s="275"/>
      <c r="C992" s="275"/>
      <c r="D992" s="276" t="s">
        <v>746</v>
      </c>
      <c r="E992" s="276"/>
      <c r="F992" s="275" t="s">
        <v>745</v>
      </c>
      <c r="G992" s="275"/>
      <c r="H992" s="164" t="s">
        <v>723</v>
      </c>
      <c r="I992" s="277" t="s">
        <v>722</v>
      </c>
      <c r="J992" s="277"/>
      <c r="K992" s="277" t="s">
        <v>160</v>
      </c>
      <c r="L992" s="277"/>
      <c r="M992" s="163">
        <v>20</v>
      </c>
      <c r="N992" s="163">
        <v>1</v>
      </c>
      <c r="O992" s="163">
        <v>11.85</v>
      </c>
      <c r="Q992" s="278">
        <v>2.37</v>
      </c>
      <c r="R992" s="278"/>
      <c r="S992" s="163">
        <v>9.48</v>
      </c>
    </row>
    <row r="993" spans="1:19" ht="3" customHeight="1" x14ac:dyDescent="0.25"/>
    <row r="994" spans="1:19" ht="9.75" customHeight="1" x14ac:dyDescent="0.25">
      <c r="A994" s="275" t="s">
        <v>747</v>
      </c>
      <c r="B994" s="275"/>
      <c r="C994" s="275"/>
      <c r="D994" s="276" t="s">
        <v>746</v>
      </c>
      <c r="E994" s="276"/>
      <c r="F994" s="275" t="s">
        <v>745</v>
      </c>
      <c r="G994" s="275"/>
      <c r="H994" s="164" t="s">
        <v>723</v>
      </c>
      <c r="I994" s="277" t="s">
        <v>722</v>
      </c>
      <c r="J994" s="277"/>
      <c r="K994" s="277" t="s">
        <v>160</v>
      </c>
      <c r="L994" s="277"/>
      <c r="M994" s="163">
        <v>20</v>
      </c>
      <c r="N994" s="163">
        <v>1</v>
      </c>
      <c r="O994" s="163">
        <v>11.85</v>
      </c>
      <c r="Q994" s="278">
        <v>2.37</v>
      </c>
      <c r="R994" s="278"/>
      <c r="S994" s="163">
        <v>9.48</v>
      </c>
    </row>
    <row r="995" spans="1:19" ht="3" customHeight="1" x14ac:dyDescent="0.25"/>
    <row r="996" spans="1:19" ht="9.75" customHeight="1" x14ac:dyDescent="0.25">
      <c r="A996" s="275" t="s">
        <v>744</v>
      </c>
      <c r="B996" s="275"/>
      <c r="C996" s="275"/>
      <c r="D996" s="276" t="s">
        <v>734</v>
      </c>
      <c r="E996" s="276"/>
      <c r="F996" s="275" t="s">
        <v>733</v>
      </c>
      <c r="G996" s="275"/>
      <c r="H996" s="164" t="s">
        <v>723</v>
      </c>
      <c r="I996" s="277" t="s">
        <v>722</v>
      </c>
      <c r="J996" s="277"/>
      <c r="K996" s="277" t="s">
        <v>160</v>
      </c>
      <c r="L996" s="277"/>
      <c r="M996" s="163">
        <v>20</v>
      </c>
      <c r="N996" s="163">
        <v>1</v>
      </c>
      <c r="O996" s="163">
        <v>22.3</v>
      </c>
      <c r="Q996" s="278">
        <v>4.46</v>
      </c>
      <c r="R996" s="278"/>
      <c r="S996" s="163">
        <v>17.84</v>
      </c>
    </row>
    <row r="997" spans="1:19" ht="3" customHeight="1" x14ac:dyDescent="0.25"/>
    <row r="998" spans="1:19" ht="9.75" customHeight="1" x14ac:dyDescent="0.25">
      <c r="A998" s="275" t="s">
        <v>743</v>
      </c>
      <c r="B998" s="275"/>
      <c r="C998" s="275"/>
      <c r="D998" s="276" t="s">
        <v>734</v>
      </c>
      <c r="E998" s="276"/>
      <c r="F998" s="275" t="s">
        <v>733</v>
      </c>
      <c r="G998" s="275"/>
      <c r="H998" s="164" t="s">
        <v>723</v>
      </c>
      <c r="I998" s="277" t="s">
        <v>722</v>
      </c>
      <c r="J998" s="277"/>
      <c r="K998" s="277" t="s">
        <v>160</v>
      </c>
      <c r="L998" s="277"/>
      <c r="M998" s="163">
        <v>20</v>
      </c>
      <c r="N998" s="163">
        <v>1</v>
      </c>
      <c r="O998" s="163">
        <v>22.3</v>
      </c>
      <c r="Q998" s="278">
        <v>4.46</v>
      </c>
      <c r="R998" s="278"/>
      <c r="S998" s="163">
        <v>17.84</v>
      </c>
    </row>
    <row r="999" spans="1:19" ht="3" customHeight="1" x14ac:dyDescent="0.25"/>
    <row r="1000" spans="1:19" ht="9.75" customHeight="1" x14ac:dyDescent="0.25">
      <c r="A1000" s="275" t="s">
        <v>742</v>
      </c>
      <c r="B1000" s="275"/>
      <c r="C1000" s="275"/>
      <c r="D1000" s="276" t="s">
        <v>734</v>
      </c>
      <c r="E1000" s="276"/>
      <c r="F1000" s="275" t="s">
        <v>733</v>
      </c>
      <c r="G1000" s="275"/>
      <c r="H1000" s="164" t="s">
        <v>723</v>
      </c>
      <c r="I1000" s="277" t="s">
        <v>722</v>
      </c>
      <c r="J1000" s="277"/>
      <c r="K1000" s="277" t="s">
        <v>160</v>
      </c>
      <c r="L1000" s="277"/>
      <c r="M1000" s="163">
        <v>20</v>
      </c>
      <c r="N1000" s="163">
        <v>1</v>
      </c>
      <c r="O1000" s="163">
        <v>22.3</v>
      </c>
      <c r="Q1000" s="278">
        <v>4.46</v>
      </c>
      <c r="R1000" s="278"/>
      <c r="S1000" s="163">
        <v>17.84</v>
      </c>
    </row>
    <row r="1001" spans="1:19" ht="3" customHeight="1" x14ac:dyDescent="0.25"/>
    <row r="1002" spans="1:19" ht="9.75" customHeight="1" x14ac:dyDescent="0.25">
      <c r="A1002" s="275" t="s">
        <v>741</v>
      </c>
      <c r="B1002" s="275"/>
      <c r="C1002" s="275"/>
      <c r="D1002" s="276" t="s">
        <v>734</v>
      </c>
      <c r="E1002" s="276"/>
      <c r="F1002" s="275" t="s">
        <v>733</v>
      </c>
      <c r="G1002" s="275"/>
      <c r="H1002" s="164" t="s">
        <v>723</v>
      </c>
      <c r="I1002" s="277" t="s">
        <v>722</v>
      </c>
      <c r="J1002" s="277"/>
      <c r="K1002" s="277" t="s">
        <v>160</v>
      </c>
      <c r="L1002" s="277"/>
      <c r="M1002" s="163">
        <v>20</v>
      </c>
      <c r="N1002" s="163">
        <v>1</v>
      </c>
      <c r="O1002" s="163">
        <v>22.3</v>
      </c>
      <c r="Q1002" s="278">
        <v>4.46</v>
      </c>
      <c r="R1002" s="278"/>
      <c r="S1002" s="163">
        <v>17.84</v>
      </c>
    </row>
    <row r="1003" spans="1:19" ht="3" customHeight="1" x14ac:dyDescent="0.25"/>
    <row r="1004" spans="1:19" ht="9.75" customHeight="1" x14ac:dyDescent="0.25">
      <c r="A1004" s="275" t="s">
        <v>740</v>
      </c>
      <c r="B1004" s="275"/>
      <c r="C1004" s="275"/>
      <c r="D1004" s="276" t="s">
        <v>734</v>
      </c>
      <c r="E1004" s="276"/>
      <c r="F1004" s="275" t="s">
        <v>733</v>
      </c>
      <c r="G1004" s="275"/>
      <c r="H1004" s="164" t="s">
        <v>723</v>
      </c>
      <c r="I1004" s="277" t="s">
        <v>722</v>
      </c>
      <c r="J1004" s="277"/>
      <c r="K1004" s="277" t="s">
        <v>160</v>
      </c>
      <c r="L1004" s="277"/>
      <c r="M1004" s="163">
        <v>20</v>
      </c>
      <c r="N1004" s="163">
        <v>1</v>
      </c>
      <c r="O1004" s="163">
        <v>22.3</v>
      </c>
      <c r="Q1004" s="278">
        <v>4.46</v>
      </c>
      <c r="R1004" s="278"/>
      <c r="S1004" s="163">
        <v>17.84</v>
      </c>
    </row>
    <row r="1005" spans="1:19" ht="3" customHeight="1" x14ac:dyDescent="0.25"/>
    <row r="1006" spans="1:19" ht="9.75" customHeight="1" x14ac:dyDescent="0.25">
      <c r="A1006" s="275" t="s">
        <v>739</v>
      </c>
      <c r="B1006" s="275"/>
      <c r="C1006" s="275"/>
      <c r="D1006" s="276" t="s">
        <v>734</v>
      </c>
      <c r="E1006" s="276"/>
      <c r="F1006" s="275" t="s">
        <v>733</v>
      </c>
      <c r="G1006" s="275"/>
      <c r="H1006" s="164" t="s">
        <v>723</v>
      </c>
      <c r="I1006" s="277" t="s">
        <v>722</v>
      </c>
      <c r="J1006" s="277"/>
      <c r="K1006" s="277" t="s">
        <v>160</v>
      </c>
      <c r="L1006" s="277"/>
      <c r="M1006" s="163">
        <v>20</v>
      </c>
      <c r="N1006" s="163">
        <v>1</v>
      </c>
      <c r="O1006" s="163">
        <v>22.3</v>
      </c>
      <c r="Q1006" s="278">
        <v>4.46</v>
      </c>
      <c r="R1006" s="278"/>
      <c r="S1006" s="163">
        <v>17.84</v>
      </c>
    </row>
    <row r="1007" spans="1:19" ht="3" customHeight="1" x14ac:dyDescent="0.25"/>
    <row r="1008" spans="1:19" ht="9.75" customHeight="1" x14ac:dyDescent="0.25">
      <c r="A1008" s="275" t="s">
        <v>738</v>
      </c>
      <c r="B1008" s="275"/>
      <c r="C1008" s="275"/>
      <c r="D1008" s="276" t="s">
        <v>734</v>
      </c>
      <c r="E1008" s="276"/>
      <c r="F1008" s="275" t="s">
        <v>733</v>
      </c>
      <c r="G1008" s="275"/>
      <c r="H1008" s="164" t="s">
        <v>723</v>
      </c>
      <c r="I1008" s="277" t="s">
        <v>722</v>
      </c>
      <c r="J1008" s="277"/>
      <c r="K1008" s="277" t="s">
        <v>160</v>
      </c>
      <c r="L1008" s="277"/>
      <c r="M1008" s="163">
        <v>20</v>
      </c>
      <c r="N1008" s="163">
        <v>1</v>
      </c>
      <c r="O1008" s="163">
        <v>22.3</v>
      </c>
      <c r="Q1008" s="278">
        <v>4.46</v>
      </c>
      <c r="R1008" s="278"/>
      <c r="S1008" s="163">
        <v>17.84</v>
      </c>
    </row>
    <row r="1009" spans="1:19" ht="3" customHeight="1" x14ac:dyDescent="0.25"/>
    <row r="1010" spans="1:19" ht="9.75" customHeight="1" x14ac:dyDescent="0.25">
      <c r="A1010" s="275" t="s">
        <v>737</v>
      </c>
      <c r="B1010" s="275"/>
      <c r="C1010" s="275"/>
      <c r="D1010" s="276" t="s">
        <v>734</v>
      </c>
      <c r="E1010" s="276"/>
      <c r="F1010" s="275" t="s">
        <v>733</v>
      </c>
      <c r="G1010" s="275"/>
      <c r="H1010" s="164" t="s">
        <v>723</v>
      </c>
      <c r="I1010" s="277" t="s">
        <v>722</v>
      </c>
      <c r="J1010" s="277"/>
      <c r="K1010" s="277" t="s">
        <v>160</v>
      </c>
      <c r="L1010" s="277"/>
      <c r="M1010" s="163">
        <v>20</v>
      </c>
      <c r="N1010" s="163">
        <v>1</v>
      </c>
      <c r="O1010" s="163">
        <v>22.3</v>
      </c>
      <c r="Q1010" s="278">
        <v>4.46</v>
      </c>
      <c r="R1010" s="278"/>
      <c r="S1010" s="163">
        <v>17.84</v>
      </c>
    </row>
    <row r="1011" spans="1:19" ht="3" customHeight="1" x14ac:dyDescent="0.25"/>
    <row r="1012" spans="1:19" ht="9.75" customHeight="1" x14ac:dyDescent="0.25">
      <c r="A1012" s="275" t="s">
        <v>736</v>
      </c>
      <c r="B1012" s="275"/>
      <c r="C1012" s="275"/>
      <c r="D1012" s="276" t="s">
        <v>734</v>
      </c>
      <c r="E1012" s="276"/>
      <c r="F1012" s="275" t="s">
        <v>733</v>
      </c>
      <c r="G1012" s="275"/>
      <c r="H1012" s="164" t="s">
        <v>723</v>
      </c>
      <c r="I1012" s="277" t="s">
        <v>722</v>
      </c>
      <c r="J1012" s="277"/>
      <c r="K1012" s="277" t="s">
        <v>160</v>
      </c>
      <c r="L1012" s="277"/>
      <c r="M1012" s="163">
        <v>20</v>
      </c>
      <c r="N1012" s="163">
        <v>1</v>
      </c>
      <c r="O1012" s="163">
        <v>22.3</v>
      </c>
      <c r="Q1012" s="278">
        <v>4.46</v>
      </c>
      <c r="R1012" s="278"/>
      <c r="S1012" s="163">
        <v>17.84</v>
      </c>
    </row>
    <row r="1013" spans="1:19" ht="3" customHeight="1" x14ac:dyDescent="0.25"/>
    <row r="1014" spans="1:19" ht="9.75" customHeight="1" x14ac:dyDescent="0.25">
      <c r="A1014" s="275" t="s">
        <v>735</v>
      </c>
      <c r="B1014" s="275"/>
      <c r="C1014" s="275"/>
      <c r="D1014" s="276" t="s">
        <v>734</v>
      </c>
      <c r="E1014" s="276"/>
      <c r="F1014" s="275" t="s">
        <v>733</v>
      </c>
      <c r="G1014" s="275"/>
      <c r="H1014" s="164" t="s">
        <v>723</v>
      </c>
      <c r="I1014" s="277" t="s">
        <v>722</v>
      </c>
      <c r="J1014" s="277"/>
      <c r="K1014" s="277" t="s">
        <v>160</v>
      </c>
      <c r="L1014" s="277"/>
      <c r="M1014" s="163">
        <v>20</v>
      </c>
      <c r="N1014" s="163">
        <v>1</v>
      </c>
      <c r="O1014" s="163">
        <v>22.3</v>
      </c>
      <c r="Q1014" s="278">
        <v>4.46</v>
      </c>
      <c r="R1014" s="278"/>
      <c r="S1014" s="163">
        <v>17.84</v>
      </c>
    </row>
    <row r="1015" spans="1:19" ht="3" customHeight="1" x14ac:dyDescent="0.25"/>
    <row r="1016" spans="1:19" ht="9.75" customHeight="1" x14ac:dyDescent="0.25">
      <c r="A1016" s="275" t="s">
        <v>732</v>
      </c>
      <c r="B1016" s="275"/>
      <c r="C1016" s="275"/>
      <c r="D1016" s="276" t="s">
        <v>725</v>
      </c>
      <c r="E1016" s="276"/>
      <c r="F1016" s="275" t="s">
        <v>724</v>
      </c>
      <c r="G1016" s="275"/>
      <c r="H1016" s="164" t="s">
        <v>723</v>
      </c>
      <c r="I1016" s="277" t="s">
        <v>722</v>
      </c>
      <c r="J1016" s="277"/>
      <c r="K1016" s="277" t="s">
        <v>160</v>
      </c>
      <c r="L1016" s="277"/>
      <c r="M1016" s="163">
        <v>20</v>
      </c>
      <c r="N1016" s="163">
        <v>1</v>
      </c>
      <c r="O1016" s="163">
        <v>17.920000000000002</v>
      </c>
      <c r="Q1016" s="278">
        <v>3.58</v>
      </c>
      <c r="R1016" s="278"/>
      <c r="S1016" s="163">
        <v>14.34</v>
      </c>
    </row>
    <row r="1017" spans="1:19" ht="3" customHeight="1" x14ac:dyDescent="0.25"/>
    <row r="1018" spans="1:19" ht="9.75" customHeight="1" x14ac:dyDescent="0.25">
      <c r="A1018" s="275" t="s">
        <v>731</v>
      </c>
      <c r="B1018" s="275"/>
      <c r="C1018" s="275"/>
      <c r="D1018" s="276" t="s">
        <v>725</v>
      </c>
      <c r="E1018" s="276"/>
      <c r="F1018" s="275" t="s">
        <v>724</v>
      </c>
      <c r="G1018" s="275"/>
      <c r="H1018" s="164" t="s">
        <v>723</v>
      </c>
      <c r="I1018" s="277" t="s">
        <v>722</v>
      </c>
      <c r="J1018" s="277"/>
      <c r="K1018" s="277" t="s">
        <v>160</v>
      </c>
      <c r="L1018" s="277"/>
      <c r="M1018" s="163">
        <v>20</v>
      </c>
      <c r="N1018" s="163">
        <v>1</v>
      </c>
      <c r="O1018" s="163">
        <v>17.920000000000002</v>
      </c>
      <c r="Q1018" s="278">
        <v>3.58</v>
      </c>
      <c r="R1018" s="278"/>
      <c r="S1018" s="163">
        <v>14.34</v>
      </c>
    </row>
    <row r="1019" spans="1:19" ht="3" customHeight="1" x14ac:dyDescent="0.25"/>
    <row r="1020" spans="1:19" ht="9.75" customHeight="1" x14ac:dyDescent="0.25">
      <c r="A1020" s="275" t="s">
        <v>730</v>
      </c>
      <c r="B1020" s="275"/>
      <c r="C1020" s="275"/>
      <c r="D1020" s="276" t="s">
        <v>725</v>
      </c>
      <c r="E1020" s="276"/>
      <c r="F1020" s="275" t="s">
        <v>724</v>
      </c>
      <c r="G1020" s="275"/>
      <c r="H1020" s="164" t="s">
        <v>723</v>
      </c>
      <c r="I1020" s="277" t="s">
        <v>722</v>
      </c>
      <c r="J1020" s="277"/>
      <c r="K1020" s="277" t="s">
        <v>160</v>
      </c>
      <c r="L1020" s="277"/>
      <c r="M1020" s="163">
        <v>20</v>
      </c>
      <c r="N1020" s="163">
        <v>1</v>
      </c>
      <c r="O1020" s="163">
        <v>17.920000000000002</v>
      </c>
      <c r="Q1020" s="278">
        <v>3.58</v>
      </c>
      <c r="R1020" s="278"/>
      <c r="S1020" s="163">
        <v>14.34</v>
      </c>
    </row>
    <row r="1021" spans="1:19" ht="3" customHeight="1" x14ac:dyDescent="0.25"/>
    <row r="1022" spans="1:19" ht="9.75" customHeight="1" x14ac:dyDescent="0.25">
      <c r="A1022" s="275" t="s">
        <v>729</v>
      </c>
      <c r="B1022" s="275"/>
      <c r="C1022" s="275"/>
      <c r="D1022" s="276" t="s">
        <v>725</v>
      </c>
      <c r="E1022" s="276"/>
      <c r="F1022" s="275" t="s">
        <v>724</v>
      </c>
      <c r="G1022" s="275"/>
      <c r="H1022" s="164" t="s">
        <v>723</v>
      </c>
      <c r="I1022" s="277" t="s">
        <v>722</v>
      </c>
      <c r="J1022" s="277"/>
      <c r="K1022" s="277" t="s">
        <v>160</v>
      </c>
      <c r="L1022" s="277"/>
      <c r="M1022" s="163">
        <v>20</v>
      </c>
      <c r="N1022" s="163">
        <v>1</v>
      </c>
      <c r="O1022" s="163">
        <v>17.920000000000002</v>
      </c>
      <c r="Q1022" s="278">
        <v>3.58</v>
      </c>
      <c r="R1022" s="278"/>
      <c r="S1022" s="163">
        <v>14.34</v>
      </c>
    </row>
    <row r="1023" spans="1:19" ht="3" customHeight="1" x14ac:dyDescent="0.25"/>
    <row r="1024" spans="1:19" ht="9.75" customHeight="1" x14ac:dyDescent="0.25">
      <c r="A1024" s="275" t="s">
        <v>728</v>
      </c>
      <c r="B1024" s="275"/>
      <c r="C1024" s="275"/>
      <c r="D1024" s="276" t="s">
        <v>725</v>
      </c>
      <c r="E1024" s="276"/>
      <c r="F1024" s="275" t="s">
        <v>724</v>
      </c>
      <c r="G1024" s="275"/>
      <c r="H1024" s="164" t="s">
        <v>723</v>
      </c>
      <c r="I1024" s="277" t="s">
        <v>722</v>
      </c>
      <c r="J1024" s="277"/>
      <c r="K1024" s="277" t="s">
        <v>160</v>
      </c>
      <c r="L1024" s="277"/>
      <c r="M1024" s="163">
        <v>20</v>
      </c>
      <c r="N1024" s="163">
        <v>1</v>
      </c>
      <c r="O1024" s="163">
        <v>17.920000000000002</v>
      </c>
      <c r="Q1024" s="278">
        <v>3.58</v>
      </c>
      <c r="R1024" s="278"/>
      <c r="S1024" s="163">
        <v>14.34</v>
      </c>
    </row>
    <row r="1025" spans="1:19" ht="3" customHeight="1" x14ac:dyDescent="0.25"/>
    <row r="1026" spans="1:19" ht="9.75" customHeight="1" x14ac:dyDescent="0.25">
      <c r="A1026" s="275" t="s">
        <v>727</v>
      </c>
      <c r="B1026" s="275"/>
      <c r="C1026" s="275"/>
      <c r="D1026" s="276" t="s">
        <v>725</v>
      </c>
      <c r="E1026" s="276"/>
      <c r="F1026" s="275" t="s">
        <v>724</v>
      </c>
      <c r="G1026" s="275"/>
      <c r="H1026" s="164" t="s">
        <v>723</v>
      </c>
      <c r="I1026" s="277" t="s">
        <v>722</v>
      </c>
      <c r="J1026" s="277"/>
      <c r="K1026" s="277" t="s">
        <v>160</v>
      </c>
      <c r="L1026" s="277"/>
      <c r="M1026" s="163">
        <v>20</v>
      </c>
      <c r="N1026" s="163">
        <v>1</v>
      </c>
      <c r="O1026" s="163">
        <v>17.920000000000002</v>
      </c>
      <c r="Q1026" s="278">
        <v>3.58</v>
      </c>
      <c r="R1026" s="278"/>
      <c r="S1026" s="163">
        <v>14.34</v>
      </c>
    </row>
    <row r="1027" spans="1:19" ht="3" customHeight="1" x14ac:dyDescent="0.25"/>
    <row r="1028" spans="1:19" ht="9.75" customHeight="1" x14ac:dyDescent="0.25">
      <c r="A1028" s="275" t="s">
        <v>726</v>
      </c>
      <c r="B1028" s="275"/>
      <c r="C1028" s="275"/>
      <c r="D1028" s="276" t="s">
        <v>725</v>
      </c>
      <c r="E1028" s="276"/>
      <c r="F1028" s="275" t="s">
        <v>724</v>
      </c>
      <c r="G1028" s="275"/>
      <c r="H1028" s="164" t="s">
        <v>723</v>
      </c>
      <c r="I1028" s="277" t="s">
        <v>722</v>
      </c>
      <c r="J1028" s="277"/>
      <c r="K1028" s="277" t="s">
        <v>160</v>
      </c>
      <c r="L1028" s="277"/>
      <c r="M1028" s="163">
        <v>20</v>
      </c>
      <c r="N1028" s="163">
        <v>1</v>
      </c>
      <c r="O1028" s="163">
        <v>17.920000000000002</v>
      </c>
      <c r="Q1028" s="278">
        <v>3.58</v>
      </c>
      <c r="R1028" s="278"/>
      <c r="S1028" s="163">
        <v>14.34</v>
      </c>
    </row>
    <row r="1029" spans="1:19" ht="3" customHeight="1" x14ac:dyDescent="0.25"/>
    <row r="1030" spans="1:19" ht="9.75" customHeight="1" x14ac:dyDescent="0.25">
      <c r="A1030" s="275" t="s">
        <v>721</v>
      </c>
      <c r="B1030" s="275"/>
      <c r="C1030" s="275"/>
      <c r="D1030" s="276" t="s">
        <v>719</v>
      </c>
      <c r="E1030" s="276"/>
      <c r="F1030" s="275" t="s">
        <v>718</v>
      </c>
      <c r="G1030" s="275"/>
      <c r="H1030" s="164" t="s">
        <v>717</v>
      </c>
      <c r="I1030" s="277" t="s">
        <v>684</v>
      </c>
      <c r="J1030" s="277"/>
      <c r="K1030" s="277" t="s">
        <v>160</v>
      </c>
      <c r="L1030" s="277"/>
      <c r="M1030" s="163">
        <v>20</v>
      </c>
      <c r="N1030" s="163">
        <v>1</v>
      </c>
      <c r="O1030" s="163">
        <v>19.91</v>
      </c>
      <c r="Q1030" s="278">
        <v>3.98</v>
      </c>
      <c r="R1030" s="278"/>
      <c r="S1030" s="163">
        <v>15.93</v>
      </c>
    </row>
    <row r="1031" spans="1:19" ht="3" customHeight="1" x14ac:dyDescent="0.25"/>
    <row r="1032" spans="1:19" ht="9.75" customHeight="1" x14ac:dyDescent="0.25">
      <c r="A1032" s="275" t="s">
        <v>720</v>
      </c>
      <c r="B1032" s="275"/>
      <c r="C1032" s="275"/>
      <c r="D1032" s="276" t="s">
        <v>719</v>
      </c>
      <c r="E1032" s="276"/>
      <c r="F1032" s="275" t="s">
        <v>718</v>
      </c>
      <c r="G1032" s="275"/>
      <c r="H1032" s="164" t="s">
        <v>717</v>
      </c>
      <c r="I1032" s="277" t="s">
        <v>684</v>
      </c>
      <c r="J1032" s="277"/>
      <c r="K1032" s="277" t="s">
        <v>160</v>
      </c>
      <c r="L1032" s="277"/>
      <c r="M1032" s="163">
        <v>20</v>
      </c>
      <c r="N1032" s="163">
        <v>1</v>
      </c>
      <c r="O1032" s="163">
        <v>19.91</v>
      </c>
      <c r="Q1032" s="278">
        <v>3.98</v>
      </c>
      <c r="R1032" s="278"/>
      <c r="S1032" s="163">
        <v>15.93</v>
      </c>
    </row>
    <row r="1033" spans="1:19" ht="3" customHeight="1" x14ac:dyDescent="0.25"/>
    <row r="1034" spans="1:19" ht="9.75" customHeight="1" x14ac:dyDescent="0.25">
      <c r="A1034" s="275" t="s">
        <v>716</v>
      </c>
      <c r="B1034" s="275"/>
      <c r="C1034" s="275"/>
      <c r="D1034" s="276" t="s">
        <v>715</v>
      </c>
      <c r="E1034" s="276"/>
      <c r="F1034" s="275" t="s">
        <v>714</v>
      </c>
      <c r="G1034" s="275"/>
      <c r="H1034" s="164" t="s">
        <v>692</v>
      </c>
      <c r="I1034" s="277" t="s">
        <v>684</v>
      </c>
      <c r="J1034" s="277"/>
      <c r="K1034" s="277" t="s">
        <v>160</v>
      </c>
      <c r="L1034" s="277"/>
      <c r="M1034" s="163">
        <v>20</v>
      </c>
      <c r="N1034" s="163">
        <v>1</v>
      </c>
      <c r="O1034" s="163">
        <v>8.36</v>
      </c>
      <c r="Q1034" s="278">
        <v>1.67</v>
      </c>
      <c r="R1034" s="278"/>
      <c r="S1034" s="163">
        <v>6.69</v>
      </c>
    </row>
    <row r="1035" spans="1:19" ht="3" customHeight="1" x14ac:dyDescent="0.25"/>
    <row r="1036" spans="1:19" ht="9.75" customHeight="1" x14ac:dyDescent="0.25">
      <c r="A1036" s="275" t="s">
        <v>713</v>
      </c>
      <c r="B1036" s="275"/>
      <c r="C1036" s="275"/>
      <c r="D1036" s="276" t="s">
        <v>712</v>
      </c>
      <c r="E1036" s="276"/>
      <c r="F1036" s="275" t="s">
        <v>711</v>
      </c>
      <c r="G1036" s="275"/>
      <c r="H1036" s="164" t="s">
        <v>692</v>
      </c>
      <c r="I1036" s="277" t="s">
        <v>684</v>
      </c>
      <c r="J1036" s="277"/>
      <c r="K1036" s="277" t="s">
        <v>160</v>
      </c>
      <c r="L1036" s="277"/>
      <c r="M1036" s="163">
        <v>20</v>
      </c>
      <c r="N1036" s="163">
        <v>1</v>
      </c>
      <c r="O1036" s="163">
        <v>7.96</v>
      </c>
      <c r="Q1036" s="278">
        <v>1.59</v>
      </c>
      <c r="R1036" s="278"/>
      <c r="S1036" s="163">
        <v>6.37</v>
      </c>
    </row>
    <row r="1037" spans="1:19" ht="3" customHeight="1" x14ac:dyDescent="0.25"/>
    <row r="1038" spans="1:19" ht="9.75" customHeight="1" x14ac:dyDescent="0.25">
      <c r="A1038" s="275" t="s">
        <v>710</v>
      </c>
      <c r="B1038" s="275"/>
      <c r="C1038" s="275"/>
      <c r="D1038" s="276" t="s">
        <v>709</v>
      </c>
      <c r="E1038" s="276"/>
      <c r="F1038" s="275" t="s">
        <v>708</v>
      </c>
      <c r="G1038" s="275"/>
      <c r="H1038" s="164" t="s">
        <v>692</v>
      </c>
      <c r="I1038" s="277" t="s">
        <v>684</v>
      </c>
      <c r="J1038" s="277"/>
      <c r="K1038" s="277" t="s">
        <v>160</v>
      </c>
      <c r="L1038" s="277"/>
      <c r="M1038" s="163">
        <v>20</v>
      </c>
      <c r="N1038" s="163">
        <v>1</v>
      </c>
      <c r="O1038" s="163">
        <v>6.37</v>
      </c>
      <c r="Q1038" s="278">
        <v>1.27</v>
      </c>
      <c r="R1038" s="278"/>
      <c r="S1038" s="163">
        <v>5.1000000000000005</v>
      </c>
    </row>
    <row r="1039" spans="1:19" ht="3" customHeight="1" x14ac:dyDescent="0.25"/>
    <row r="1040" spans="1:19" ht="9.75" customHeight="1" x14ac:dyDescent="0.25">
      <c r="A1040" s="275" t="s">
        <v>707</v>
      </c>
      <c r="B1040" s="275"/>
      <c r="C1040" s="275"/>
      <c r="D1040" s="276" t="s">
        <v>706</v>
      </c>
      <c r="E1040" s="276"/>
      <c r="F1040" s="275" t="s">
        <v>705</v>
      </c>
      <c r="G1040" s="275"/>
      <c r="H1040" s="164" t="s">
        <v>692</v>
      </c>
      <c r="I1040" s="277" t="s">
        <v>684</v>
      </c>
      <c r="J1040" s="277"/>
      <c r="K1040" s="277" t="s">
        <v>160</v>
      </c>
      <c r="L1040" s="277"/>
      <c r="M1040" s="163">
        <v>20</v>
      </c>
      <c r="N1040" s="163">
        <v>1</v>
      </c>
      <c r="O1040" s="163">
        <v>21.900000000000002</v>
      </c>
      <c r="Q1040" s="278">
        <v>4.38</v>
      </c>
      <c r="R1040" s="278"/>
      <c r="S1040" s="163">
        <v>17.52</v>
      </c>
    </row>
    <row r="1041" spans="1:19" ht="3" customHeight="1" x14ac:dyDescent="0.25"/>
    <row r="1042" spans="1:19" ht="9.75" customHeight="1" x14ac:dyDescent="0.25">
      <c r="A1042" s="275" t="s">
        <v>704</v>
      </c>
      <c r="B1042" s="275"/>
      <c r="C1042" s="275"/>
      <c r="D1042" s="276" t="s">
        <v>703</v>
      </c>
      <c r="E1042" s="276"/>
      <c r="F1042" s="275" t="s">
        <v>702</v>
      </c>
      <c r="G1042" s="275"/>
      <c r="H1042" s="164" t="s">
        <v>692</v>
      </c>
      <c r="I1042" s="277" t="s">
        <v>684</v>
      </c>
      <c r="J1042" s="277"/>
      <c r="K1042" s="277" t="s">
        <v>160</v>
      </c>
      <c r="L1042" s="277"/>
      <c r="M1042" s="163">
        <v>20</v>
      </c>
      <c r="N1042" s="163">
        <v>1</v>
      </c>
      <c r="O1042" s="163">
        <v>10.55</v>
      </c>
      <c r="Q1042" s="278">
        <v>2.11</v>
      </c>
      <c r="R1042" s="278"/>
      <c r="S1042" s="163">
        <v>8.44</v>
      </c>
    </row>
    <row r="1043" spans="1:19" ht="3" customHeight="1" x14ac:dyDescent="0.25"/>
    <row r="1044" spans="1:19" ht="9.75" customHeight="1" x14ac:dyDescent="0.25">
      <c r="A1044" s="275" t="s">
        <v>701</v>
      </c>
      <c r="B1044" s="275"/>
      <c r="C1044" s="275"/>
      <c r="D1044" s="276" t="s">
        <v>700</v>
      </c>
      <c r="E1044" s="276"/>
      <c r="F1044" s="275" t="s">
        <v>699</v>
      </c>
      <c r="G1044" s="275"/>
      <c r="H1044" s="164" t="s">
        <v>692</v>
      </c>
      <c r="I1044" s="277" t="s">
        <v>684</v>
      </c>
      <c r="J1044" s="277"/>
      <c r="K1044" s="277" t="s">
        <v>160</v>
      </c>
      <c r="L1044" s="277"/>
      <c r="M1044" s="163">
        <v>20</v>
      </c>
      <c r="N1044" s="163">
        <v>1</v>
      </c>
      <c r="O1044" s="163">
        <v>10.55</v>
      </c>
      <c r="Q1044" s="278">
        <v>2.11</v>
      </c>
      <c r="R1044" s="278"/>
      <c r="S1044" s="163">
        <v>8.44</v>
      </c>
    </row>
    <row r="1045" spans="1:19" ht="3" customHeight="1" x14ac:dyDescent="0.25"/>
    <row r="1046" spans="1:19" ht="9.75" customHeight="1" x14ac:dyDescent="0.25">
      <c r="A1046" s="275" t="s">
        <v>698</v>
      </c>
      <c r="B1046" s="275"/>
      <c r="C1046" s="275"/>
      <c r="D1046" s="276" t="s">
        <v>697</v>
      </c>
      <c r="E1046" s="276"/>
      <c r="F1046" s="275" t="s">
        <v>696</v>
      </c>
      <c r="G1046" s="275"/>
      <c r="H1046" s="164" t="s">
        <v>692</v>
      </c>
      <c r="I1046" s="277" t="s">
        <v>684</v>
      </c>
      <c r="J1046" s="277"/>
      <c r="K1046" s="277" t="s">
        <v>160</v>
      </c>
      <c r="L1046" s="277"/>
      <c r="M1046" s="163">
        <v>20</v>
      </c>
      <c r="N1046" s="163">
        <v>1</v>
      </c>
      <c r="O1046" s="163">
        <v>16.830000000000002</v>
      </c>
      <c r="Q1046" s="278">
        <v>3.37</v>
      </c>
      <c r="R1046" s="278"/>
      <c r="S1046" s="163">
        <v>13.46</v>
      </c>
    </row>
    <row r="1047" spans="1:19" ht="3" customHeight="1" x14ac:dyDescent="0.25"/>
    <row r="1048" spans="1:19" ht="9.75" customHeight="1" x14ac:dyDescent="0.25">
      <c r="A1048" s="275" t="s">
        <v>695</v>
      </c>
      <c r="B1048" s="275"/>
      <c r="C1048" s="275"/>
      <c r="D1048" s="276" t="s">
        <v>694</v>
      </c>
      <c r="E1048" s="276"/>
      <c r="F1048" s="275" t="s">
        <v>693</v>
      </c>
      <c r="G1048" s="275"/>
      <c r="H1048" s="164" t="s">
        <v>692</v>
      </c>
      <c r="I1048" s="277" t="s">
        <v>684</v>
      </c>
      <c r="J1048" s="277"/>
      <c r="K1048" s="277" t="s">
        <v>160</v>
      </c>
      <c r="L1048" s="277"/>
      <c r="M1048" s="163">
        <v>20</v>
      </c>
      <c r="N1048" s="163">
        <v>1</v>
      </c>
      <c r="O1048" s="163">
        <v>10.91</v>
      </c>
      <c r="Q1048" s="278">
        <v>2.1800000000000002</v>
      </c>
      <c r="R1048" s="278"/>
      <c r="S1048" s="163">
        <v>8.73</v>
      </c>
    </row>
    <row r="1049" spans="1:19" ht="3" customHeight="1" x14ac:dyDescent="0.25"/>
    <row r="1050" spans="1:19" ht="9.75" customHeight="1" x14ac:dyDescent="0.25">
      <c r="A1050" s="275" t="s">
        <v>691</v>
      </c>
      <c r="B1050" s="275"/>
      <c r="C1050" s="275"/>
      <c r="D1050" s="276" t="s">
        <v>690</v>
      </c>
      <c r="E1050" s="276"/>
      <c r="F1050" s="275" t="s">
        <v>689</v>
      </c>
      <c r="G1050" s="275"/>
      <c r="H1050" s="164" t="s">
        <v>685</v>
      </c>
      <c r="I1050" s="277" t="s">
        <v>684</v>
      </c>
      <c r="J1050" s="277"/>
      <c r="K1050" s="277" t="s">
        <v>160</v>
      </c>
      <c r="L1050" s="277"/>
      <c r="M1050" s="163">
        <v>20</v>
      </c>
      <c r="N1050" s="163">
        <v>1</v>
      </c>
      <c r="O1050" s="163">
        <v>71.61</v>
      </c>
      <c r="Q1050" s="278">
        <v>14.32</v>
      </c>
      <c r="R1050" s="278"/>
      <c r="S1050" s="163">
        <v>57.29</v>
      </c>
    </row>
    <row r="1051" spans="1:19" ht="3" customHeight="1" x14ac:dyDescent="0.25"/>
    <row r="1052" spans="1:19" ht="9.75" customHeight="1" x14ac:dyDescent="0.25">
      <c r="A1052" s="275" t="s">
        <v>688</v>
      </c>
      <c r="B1052" s="275"/>
      <c r="C1052" s="275"/>
      <c r="D1052" s="276" t="s">
        <v>687</v>
      </c>
      <c r="E1052" s="276"/>
      <c r="F1052" s="275" t="s">
        <v>686</v>
      </c>
      <c r="G1052" s="275"/>
      <c r="H1052" s="164" t="s">
        <v>685</v>
      </c>
      <c r="I1052" s="277" t="s">
        <v>684</v>
      </c>
      <c r="J1052" s="277"/>
      <c r="K1052" s="277" t="s">
        <v>160</v>
      </c>
      <c r="L1052" s="277"/>
      <c r="M1052" s="163">
        <v>20</v>
      </c>
      <c r="N1052" s="163">
        <v>1</v>
      </c>
      <c r="O1052" s="163">
        <v>31.5</v>
      </c>
      <c r="Q1052" s="278">
        <v>6.3</v>
      </c>
      <c r="R1052" s="278"/>
      <c r="S1052" s="163">
        <v>25.2</v>
      </c>
    </row>
    <row r="1053" spans="1:19" ht="3" customHeight="1" x14ac:dyDescent="0.25"/>
    <row r="1054" spans="1:19" ht="9.75" customHeight="1" x14ac:dyDescent="0.25">
      <c r="A1054" s="275" t="s">
        <v>683</v>
      </c>
      <c r="B1054" s="275"/>
      <c r="C1054" s="275"/>
      <c r="D1054" s="276" t="s">
        <v>682</v>
      </c>
      <c r="E1054" s="276"/>
      <c r="F1054" s="275" t="s">
        <v>681</v>
      </c>
      <c r="G1054" s="275"/>
      <c r="H1054" s="164" t="s">
        <v>680</v>
      </c>
      <c r="I1054" s="277" t="s">
        <v>679</v>
      </c>
      <c r="J1054" s="277"/>
      <c r="K1054" s="277" t="s">
        <v>160</v>
      </c>
      <c r="L1054" s="277"/>
      <c r="M1054" s="163">
        <v>20</v>
      </c>
      <c r="N1054" s="163">
        <v>1</v>
      </c>
      <c r="O1054" s="163">
        <v>42.53</v>
      </c>
      <c r="Q1054" s="278">
        <v>8.51</v>
      </c>
      <c r="R1054" s="278"/>
      <c r="S1054" s="163">
        <v>34.020000000000003</v>
      </c>
    </row>
    <row r="1055" spans="1:19" ht="3" customHeight="1" x14ac:dyDescent="0.25"/>
    <row r="1056" spans="1:19" ht="9.75" customHeight="1" x14ac:dyDescent="0.25">
      <c r="A1056" s="275" t="s">
        <v>678</v>
      </c>
      <c r="B1056" s="275"/>
      <c r="C1056" s="275"/>
      <c r="D1056" s="276" t="s">
        <v>677</v>
      </c>
      <c r="E1056" s="276"/>
      <c r="F1056" s="275" t="s">
        <v>676</v>
      </c>
      <c r="G1056" s="275"/>
      <c r="H1056" s="164" t="s">
        <v>675</v>
      </c>
      <c r="I1056" s="277" t="s">
        <v>674</v>
      </c>
      <c r="J1056" s="277"/>
      <c r="K1056" s="277" t="s">
        <v>160</v>
      </c>
      <c r="L1056" s="277"/>
      <c r="M1056" s="163">
        <v>20</v>
      </c>
      <c r="N1056" s="163">
        <v>2</v>
      </c>
      <c r="O1056" s="163">
        <v>55.74</v>
      </c>
      <c r="Q1056" s="278">
        <v>1.86</v>
      </c>
      <c r="R1056" s="278"/>
      <c r="S1056" s="163">
        <v>53.88</v>
      </c>
    </row>
    <row r="1057" spans="1:19" ht="3" customHeight="1" x14ac:dyDescent="0.25"/>
    <row r="1058" spans="1:19" ht="9.75" customHeight="1" x14ac:dyDescent="0.25">
      <c r="A1058" s="275" t="s">
        <v>673</v>
      </c>
      <c r="B1058" s="275"/>
      <c r="C1058" s="275"/>
      <c r="D1058" s="276" t="s">
        <v>672</v>
      </c>
      <c r="E1058" s="276"/>
      <c r="F1058" s="275" t="s">
        <v>671</v>
      </c>
      <c r="G1058" s="275"/>
      <c r="H1058" s="164" t="s">
        <v>667</v>
      </c>
      <c r="I1058" s="277" t="s">
        <v>662</v>
      </c>
      <c r="J1058" s="277"/>
      <c r="K1058" s="277" t="s">
        <v>160</v>
      </c>
      <c r="L1058" s="277"/>
      <c r="M1058" s="163">
        <v>20</v>
      </c>
      <c r="N1058" s="163">
        <v>1</v>
      </c>
      <c r="O1058" s="163">
        <v>50.17</v>
      </c>
      <c r="Q1058" s="278">
        <v>8.36</v>
      </c>
      <c r="R1058" s="278"/>
      <c r="S1058" s="163">
        <v>41.81</v>
      </c>
    </row>
    <row r="1059" spans="1:19" ht="3" customHeight="1" x14ac:dyDescent="0.25"/>
    <row r="1060" spans="1:19" ht="9.75" customHeight="1" x14ac:dyDescent="0.25">
      <c r="A1060" s="275" t="s">
        <v>670</v>
      </c>
      <c r="B1060" s="275"/>
      <c r="C1060" s="275"/>
      <c r="D1060" s="276" t="s">
        <v>669</v>
      </c>
      <c r="E1060" s="276"/>
      <c r="F1060" s="275" t="s">
        <v>668</v>
      </c>
      <c r="G1060" s="275"/>
      <c r="H1060" s="164" t="s">
        <v>667</v>
      </c>
      <c r="I1060" s="277" t="s">
        <v>662</v>
      </c>
      <c r="J1060" s="277"/>
      <c r="K1060" s="277" t="s">
        <v>160</v>
      </c>
      <c r="L1060" s="277"/>
      <c r="M1060" s="163">
        <v>20</v>
      </c>
      <c r="N1060" s="163">
        <v>1</v>
      </c>
      <c r="O1060" s="163">
        <v>50.17</v>
      </c>
      <c r="Q1060" s="278">
        <v>8.36</v>
      </c>
      <c r="R1060" s="278"/>
      <c r="S1060" s="163">
        <v>41.81</v>
      </c>
    </row>
    <row r="1061" spans="1:19" ht="3" customHeight="1" x14ac:dyDescent="0.25"/>
    <row r="1062" spans="1:19" ht="9.75" customHeight="1" x14ac:dyDescent="0.25">
      <c r="A1062" s="275" t="s">
        <v>666</v>
      </c>
      <c r="B1062" s="275"/>
      <c r="C1062" s="275"/>
      <c r="D1062" s="276" t="s">
        <v>665</v>
      </c>
      <c r="E1062" s="276"/>
      <c r="F1062" s="275" t="s">
        <v>664</v>
      </c>
      <c r="G1062" s="275"/>
      <c r="H1062" s="164" t="s">
        <v>663</v>
      </c>
      <c r="I1062" s="277" t="s">
        <v>662</v>
      </c>
      <c r="J1062" s="277"/>
      <c r="K1062" s="277" t="s">
        <v>160</v>
      </c>
      <c r="L1062" s="277"/>
      <c r="M1062" s="163">
        <v>20</v>
      </c>
      <c r="N1062" s="163">
        <v>1</v>
      </c>
      <c r="O1062" s="163">
        <v>33.450000000000003</v>
      </c>
      <c r="Q1062" s="278">
        <v>5.57</v>
      </c>
      <c r="R1062" s="278"/>
      <c r="S1062" s="163">
        <v>27.88</v>
      </c>
    </row>
    <row r="1063" spans="1:19" ht="3" customHeight="1" x14ac:dyDescent="0.25"/>
    <row r="1064" spans="1:19" ht="9.75" customHeight="1" x14ac:dyDescent="0.25">
      <c r="A1064" s="275" t="s">
        <v>661</v>
      </c>
      <c r="B1064" s="275"/>
      <c r="C1064" s="275"/>
      <c r="D1064" s="276" t="s">
        <v>659</v>
      </c>
      <c r="E1064" s="276"/>
      <c r="F1064" s="275" t="s">
        <v>658</v>
      </c>
      <c r="G1064" s="275"/>
      <c r="H1064" s="164" t="s">
        <v>657</v>
      </c>
      <c r="I1064" s="277" t="s">
        <v>639</v>
      </c>
      <c r="J1064" s="277"/>
      <c r="K1064" s="277" t="s">
        <v>160</v>
      </c>
      <c r="L1064" s="277"/>
      <c r="N1064" s="163">
        <v>1</v>
      </c>
      <c r="O1064" s="163">
        <v>111.65</v>
      </c>
      <c r="Q1064" s="278">
        <v>0</v>
      </c>
      <c r="R1064" s="278"/>
      <c r="S1064" s="163">
        <v>111.65</v>
      </c>
    </row>
    <row r="1065" spans="1:19" ht="3" customHeight="1" x14ac:dyDescent="0.25"/>
    <row r="1066" spans="1:19" ht="9.75" customHeight="1" x14ac:dyDescent="0.25">
      <c r="A1066" s="275" t="s">
        <v>660</v>
      </c>
      <c r="B1066" s="275"/>
      <c r="C1066" s="275"/>
      <c r="D1066" s="276" t="s">
        <v>659</v>
      </c>
      <c r="E1066" s="276"/>
      <c r="F1066" s="275" t="s">
        <v>658</v>
      </c>
      <c r="G1066" s="275"/>
      <c r="H1066" s="164" t="s">
        <v>657</v>
      </c>
      <c r="I1066" s="277" t="s">
        <v>639</v>
      </c>
      <c r="J1066" s="277"/>
      <c r="K1066" s="277" t="s">
        <v>160</v>
      </c>
      <c r="L1066" s="277"/>
      <c r="N1066" s="163">
        <v>1</v>
      </c>
      <c r="O1066" s="163">
        <v>111.65</v>
      </c>
      <c r="Q1066" s="278">
        <v>0</v>
      </c>
      <c r="R1066" s="278"/>
      <c r="S1066" s="163">
        <v>111.65</v>
      </c>
    </row>
    <row r="1067" spans="1:19" ht="3" customHeight="1" x14ac:dyDescent="0.25"/>
    <row r="1068" spans="1:19" ht="9.75" customHeight="1" x14ac:dyDescent="0.25">
      <c r="A1068" s="275" t="s">
        <v>656</v>
      </c>
      <c r="B1068" s="275"/>
      <c r="C1068" s="275"/>
      <c r="D1068" s="276" t="s">
        <v>655</v>
      </c>
      <c r="E1068" s="276"/>
      <c r="F1068" s="275" t="s">
        <v>654</v>
      </c>
      <c r="G1068" s="275"/>
      <c r="H1068" s="164" t="s">
        <v>640</v>
      </c>
      <c r="I1068" s="277" t="s">
        <v>639</v>
      </c>
      <c r="J1068" s="277"/>
      <c r="K1068" s="277" t="s">
        <v>160</v>
      </c>
      <c r="L1068" s="277"/>
      <c r="M1068" s="163">
        <v>20</v>
      </c>
      <c r="N1068" s="163">
        <v>1</v>
      </c>
      <c r="O1068" s="163">
        <v>64.37</v>
      </c>
      <c r="Q1068" s="278">
        <v>9.66</v>
      </c>
      <c r="R1068" s="278"/>
      <c r="S1068" s="163">
        <v>54.71</v>
      </c>
    </row>
    <row r="1069" spans="1:19" ht="3" customHeight="1" x14ac:dyDescent="0.25"/>
    <row r="1070" spans="1:19" ht="9.75" customHeight="1" x14ac:dyDescent="0.25">
      <c r="A1070" s="275" t="s">
        <v>653</v>
      </c>
      <c r="B1070" s="275"/>
      <c r="C1070" s="275"/>
      <c r="D1070" s="276" t="s">
        <v>647</v>
      </c>
      <c r="E1070" s="276"/>
      <c r="F1070" s="275" t="s">
        <v>646</v>
      </c>
      <c r="G1070" s="275"/>
      <c r="H1070" s="164" t="s">
        <v>645</v>
      </c>
      <c r="I1070" s="277" t="s">
        <v>644</v>
      </c>
      <c r="J1070" s="277"/>
      <c r="K1070" s="277" t="s">
        <v>160</v>
      </c>
      <c r="L1070" s="277"/>
      <c r="M1070" s="163">
        <v>20</v>
      </c>
      <c r="N1070" s="163">
        <v>1</v>
      </c>
      <c r="O1070" s="163">
        <v>64.97</v>
      </c>
      <c r="Q1070" s="278">
        <v>1.08</v>
      </c>
      <c r="R1070" s="278"/>
      <c r="S1070" s="163">
        <v>63.89</v>
      </c>
    </row>
    <row r="1071" spans="1:19" ht="3" customHeight="1" x14ac:dyDescent="0.25"/>
    <row r="1072" spans="1:19" ht="9.75" customHeight="1" x14ac:dyDescent="0.25">
      <c r="A1072" s="275" t="s">
        <v>652</v>
      </c>
      <c r="B1072" s="275"/>
      <c r="C1072" s="275"/>
      <c r="D1072" s="276" t="s">
        <v>647</v>
      </c>
      <c r="E1072" s="276"/>
      <c r="F1072" s="275" t="s">
        <v>646</v>
      </c>
      <c r="G1072" s="275"/>
      <c r="H1072" s="164" t="s">
        <v>645</v>
      </c>
      <c r="I1072" s="277" t="s">
        <v>644</v>
      </c>
      <c r="J1072" s="277"/>
      <c r="K1072" s="277" t="s">
        <v>160</v>
      </c>
      <c r="L1072" s="277"/>
      <c r="M1072" s="163">
        <v>20</v>
      </c>
      <c r="N1072" s="163">
        <v>1</v>
      </c>
      <c r="O1072" s="163">
        <v>64.97</v>
      </c>
      <c r="Q1072" s="278">
        <v>1.08</v>
      </c>
      <c r="R1072" s="278"/>
      <c r="S1072" s="163">
        <v>63.89</v>
      </c>
    </row>
    <row r="1073" spans="1:19" ht="3" customHeight="1" x14ac:dyDescent="0.25"/>
    <row r="1074" spans="1:19" ht="9.75" customHeight="1" x14ac:dyDescent="0.25">
      <c r="A1074" s="275" t="s">
        <v>651</v>
      </c>
      <c r="B1074" s="275"/>
      <c r="C1074" s="275"/>
      <c r="D1074" s="276" t="s">
        <v>647</v>
      </c>
      <c r="E1074" s="276"/>
      <c r="F1074" s="275" t="s">
        <v>646</v>
      </c>
      <c r="G1074" s="275"/>
      <c r="H1074" s="164" t="s">
        <v>645</v>
      </c>
      <c r="I1074" s="277" t="s">
        <v>644</v>
      </c>
      <c r="J1074" s="277"/>
      <c r="K1074" s="277" t="s">
        <v>160</v>
      </c>
      <c r="L1074" s="277"/>
      <c r="M1074" s="163">
        <v>20</v>
      </c>
      <c r="N1074" s="163">
        <v>1</v>
      </c>
      <c r="O1074" s="163">
        <v>64.97</v>
      </c>
      <c r="Q1074" s="278">
        <v>1.08</v>
      </c>
      <c r="R1074" s="278"/>
      <c r="S1074" s="163">
        <v>63.89</v>
      </c>
    </row>
    <row r="1075" spans="1:19" ht="3" customHeight="1" x14ac:dyDescent="0.25"/>
    <row r="1076" spans="1:19" ht="9.75" customHeight="1" x14ac:dyDescent="0.25">
      <c r="A1076" s="275" t="s">
        <v>650</v>
      </c>
      <c r="B1076" s="275"/>
      <c r="C1076" s="275"/>
      <c r="D1076" s="276" t="s">
        <v>647</v>
      </c>
      <c r="E1076" s="276"/>
      <c r="F1076" s="275" t="s">
        <v>646</v>
      </c>
      <c r="G1076" s="275"/>
      <c r="H1076" s="164" t="s">
        <v>645</v>
      </c>
      <c r="I1076" s="277" t="s">
        <v>644</v>
      </c>
      <c r="J1076" s="277"/>
      <c r="K1076" s="277" t="s">
        <v>160</v>
      </c>
      <c r="L1076" s="277"/>
      <c r="M1076" s="163">
        <v>20</v>
      </c>
      <c r="N1076" s="163">
        <v>1</v>
      </c>
      <c r="O1076" s="163">
        <v>64.97</v>
      </c>
      <c r="Q1076" s="278">
        <v>1.08</v>
      </c>
      <c r="R1076" s="278"/>
      <c r="S1076" s="163">
        <v>63.89</v>
      </c>
    </row>
    <row r="1077" spans="1:19" ht="3" customHeight="1" x14ac:dyDescent="0.25"/>
    <row r="1078" spans="1:19" ht="9.75" customHeight="1" x14ac:dyDescent="0.25">
      <c r="A1078" s="275" t="s">
        <v>649</v>
      </c>
      <c r="B1078" s="275"/>
      <c r="C1078" s="275"/>
      <c r="D1078" s="276" t="s">
        <v>647</v>
      </c>
      <c r="E1078" s="276"/>
      <c r="F1078" s="275" t="s">
        <v>646</v>
      </c>
      <c r="G1078" s="275"/>
      <c r="H1078" s="164" t="s">
        <v>645</v>
      </c>
      <c r="I1078" s="277" t="s">
        <v>644</v>
      </c>
      <c r="J1078" s="277"/>
      <c r="K1078" s="277" t="s">
        <v>160</v>
      </c>
      <c r="L1078" s="277"/>
      <c r="M1078" s="163">
        <v>20</v>
      </c>
      <c r="N1078" s="163">
        <v>1</v>
      </c>
      <c r="O1078" s="163">
        <v>64.97</v>
      </c>
      <c r="Q1078" s="278">
        <v>1.08</v>
      </c>
      <c r="R1078" s="278"/>
      <c r="S1078" s="163">
        <v>63.89</v>
      </c>
    </row>
    <row r="1079" spans="1:19" ht="3" customHeight="1" x14ac:dyDescent="0.25"/>
    <row r="1080" spans="1:19" ht="9.75" customHeight="1" x14ac:dyDescent="0.25">
      <c r="A1080" s="275" t="s">
        <v>648</v>
      </c>
      <c r="B1080" s="275"/>
      <c r="C1080" s="275"/>
      <c r="D1080" s="276" t="s">
        <v>647</v>
      </c>
      <c r="E1080" s="276"/>
      <c r="F1080" s="275" t="s">
        <v>646</v>
      </c>
      <c r="G1080" s="275"/>
      <c r="H1080" s="164" t="s">
        <v>645</v>
      </c>
      <c r="I1080" s="277" t="s">
        <v>644</v>
      </c>
      <c r="J1080" s="277"/>
      <c r="K1080" s="277" t="s">
        <v>160</v>
      </c>
      <c r="L1080" s="277"/>
      <c r="M1080" s="163">
        <v>20</v>
      </c>
      <c r="N1080" s="163">
        <v>1</v>
      </c>
      <c r="O1080" s="163">
        <v>64.97</v>
      </c>
      <c r="Q1080" s="278">
        <v>1.08</v>
      </c>
      <c r="R1080" s="278"/>
      <c r="S1080" s="163">
        <v>63.89</v>
      </c>
    </row>
    <row r="1081" spans="1:19" ht="3" customHeight="1" x14ac:dyDescent="0.25"/>
    <row r="1082" spans="1:19" ht="9.75" customHeight="1" x14ac:dyDescent="0.25">
      <c r="A1082" s="275" t="s">
        <v>643</v>
      </c>
      <c r="B1082" s="275"/>
      <c r="C1082" s="275"/>
      <c r="D1082" s="276" t="s">
        <v>642</v>
      </c>
      <c r="E1082" s="276"/>
      <c r="F1082" s="275" t="s">
        <v>641</v>
      </c>
      <c r="G1082" s="275"/>
      <c r="H1082" s="164" t="s">
        <v>640</v>
      </c>
      <c r="I1082" s="277" t="s">
        <v>639</v>
      </c>
      <c r="J1082" s="277"/>
      <c r="K1082" s="277" t="s">
        <v>160</v>
      </c>
      <c r="L1082" s="277"/>
      <c r="M1082" s="163">
        <v>20</v>
      </c>
      <c r="N1082" s="163">
        <v>1</v>
      </c>
      <c r="O1082" s="163">
        <v>34.619999999999997</v>
      </c>
      <c r="Q1082" s="278">
        <v>5.19</v>
      </c>
      <c r="R1082" s="278"/>
      <c r="S1082" s="163">
        <v>29.43</v>
      </c>
    </row>
    <row r="1083" spans="1:19" ht="3" customHeight="1" x14ac:dyDescent="0.25"/>
    <row r="1084" spans="1:19" ht="9.75" customHeight="1" x14ac:dyDescent="0.25">
      <c r="A1084" s="275" t="s">
        <v>638</v>
      </c>
      <c r="B1084" s="275"/>
      <c r="C1084" s="275"/>
      <c r="D1084" s="276" t="s">
        <v>637</v>
      </c>
      <c r="E1084" s="276"/>
      <c r="F1084" s="275" t="s">
        <v>636</v>
      </c>
      <c r="G1084" s="275"/>
      <c r="H1084" s="164" t="s">
        <v>620</v>
      </c>
      <c r="I1084" s="277" t="s">
        <v>619</v>
      </c>
      <c r="J1084" s="277"/>
      <c r="K1084" s="277" t="s">
        <v>160</v>
      </c>
      <c r="L1084" s="277"/>
      <c r="M1084" s="163">
        <v>20</v>
      </c>
      <c r="N1084" s="163">
        <v>1</v>
      </c>
      <c r="O1084" s="163">
        <v>139.75</v>
      </c>
      <c r="Q1084" s="278">
        <v>0</v>
      </c>
      <c r="R1084" s="278"/>
      <c r="S1084" s="163">
        <v>139.75</v>
      </c>
    </row>
    <row r="1085" spans="1:19" ht="3" customHeight="1" x14ac:dyDescent="0.25"/>
    <row r="1086" spans="1:19" ht="9.75" customHeight="1" x14ac:dyDescent="0.25">
      <c r="A1086" s="275" t="s">
        <v>635</v>
      </c>
      <c r="B1086" s="275"/>
      <c r="C1086" s="275"/>
      <c r="D1086" s="276" t="s">
        <v>634</v>
      </c>
      <c r="E1086" s="276"/>
      <c r="F1086" s="275" t="s">
        <v>633</v>
      </c>
      <c r="G1086" s="275"/>
      <c r="H1086" s="164" t="s">
        <v>620</v>
      </c>
      <c r="I1086" s="277" t="s">
        <v>619</v>
      </c>
      <c r="J1086" s="277"/>
      <c r="K1086" s="277" t="s">
        <v>160</v>
      </c>
      <c r="L1086" s="277"/>
      <c r="M1086" s="163">
        <v>20</v>
      </c>
      <c r="N1086" s="163">
        <v>1</v>
      </c>
      <c r="O1086" s="163">
        <v>298.41000000000003</v>
      </c>
      <c r="Q1086" s="278">
        <v>0</v>
      </c>
      <c r="R1086" s="278"/>
      <c r="S1086" s="163">
        <v>298.41000000000003</v>
      </c>
    </row>
    <row r="1087" spans="1:19" ht="9.75" customHeight="1" x14ac:dyDescent="0.25">
      <c r="A1087" s="275" t="s">
        <v>632</v>
      </c>
      <c r="B1087" s="275"/>
      <c r="C1087" s="275"/>
      <c r="D1087" s="276" t="s">
        <v>631</v>
      </c>
      <c r="E1087" s="276"/>
      <c r="F1087" s="275" t="s">
        <v>630</v>
      </c>
      <c r="G1087" s="275"/>
      <c r="H1087" s="164" t="s">
        <v>625</v>
      </c>
      <c r="I1087" s="277" t="s">
        <v>624</v>
      </c>
      <c r="J1087" s="277"/>
      <c r="K1087" s="277" t="s">
        <v>160</v>
      </c>
      <c r="L1087" s="277"/>
      <c r="M1087" s="163">
        <v>20</v>
      </c>
      <c r="N1087" s="163">
        <v>1</v>
      </c>
      <c r="O1087" s="163">
        <v>207.45000000000002</v>
      </c>
      <c r="Q1087" s="278">
        <v>0</v>
      </c>
      <c r="R1087" s="278"/>
      <c r="S1087" s="163">
        <v>207.45000000000002</v>
      </c>
    </row>
    <row r="1088" spans="1:19" ht="3" customHeight="1" x14ac:dyDescent="0.25"/>
    <row r="1089" spans="1:19" ht="9.75" customHeight="1" x14ac:dyDescent="0.25">
      <c r="A1089" s="275" t="s">
        <v>629</v>
      </c>
      <c r="B1089" s="275"/>
      <c r="C1089" s="275"/>
      <c r="D1089" s="276" t="s">
        <v>627</v>
      </c>
      <c r="E1089" s="276"/>
      <c r="F1089" s="275" t="s">
        <v>626</v>
      </c>
      <c r="G1089" s="275"/>
      <c r="H1089" s="164" t="s">
        <v>625</v>
      </c>
      <c r="I1089" s="277" t="s">
        <v>624</v>
      </c>
      <c r="J1089" s="277"/>
      <c r="K1089" s="277" t="s">
        <v>160</v>
      </c>
      <c r="L1089" s="277"/>
      <c r="M1089" s="163">
        <v>20</v>
      </c>
      <c r="N1089" s="163">
        <v>1</v>
      </c>
      <c r="O1089" s="163">
        <v>62.68</v>
      </c>
      <c r="Q1089" s="278">
        <v>0</v>
      </c>
      <c r="R1089" s="278"/>
      <c r="S1089" s="163">
        <v>62.68</v>
      </c>
    </row>
    <row r="1090" spans="1:19" ht="3" customHeight="1" x14ac:dyDescent="0.25"/>
    <row r="1091" spans="1:19" ht="9.75" customHeight="1" x14ac:dyDescent="0.25">
      <c r="A1091" s="275" t="s">
        <v>628</v>
      </c>
      <c r="B1091" s="275"/>
      <c r="C1091" s="275"/>
      <c r="D1091" s="276" t="s">
        <v>627</v>
      </c>
      <c r="E1091" s="276"/>
      <c r="F1091" s="275" t="s">
        <v>626</v>
      </c>
      <c r="G1091" s="275"/>
      <c r="H1091" s="164" t="s">
        <v>625</v>
      </c>
      <c r="I1091" s="277" t="s">
        <v>624</v>
      </c>
      <c r="J1091" s="277"/>
      <c r="K1091" s="277" t="s">
        <v>160</v>
      </c>
      <c r="L1091" s="277"/>
      <c r="M1091" s="163">
        <v>20</v>
      </c>
      <c r="N1091" s="163">
        <v>1</v>
      </c>
      <c r="O1091" s="163">
        <v>62.68</v>
      </c>
      <c r="Q1091" s="278">
        <v>0</v>
      </c>
      <c r="R1091" s="278"/>
      <c r="S1091" s="163">
        <v>62.68</v>
      </c>
    </row>
    <row r="1092" spans="1:19" ht="3" customHeight="1" x14ac:dyDescent="0.25"/>
    <row r="1093" spans="1:19" ht="9.75" customHeight="1" x14ac:dyDescent="0.25">
      <c r="A1093" s="275" t="s">
        <v>623</v>
      </c>
      <c r="B1093" s="275"/>
      <c r="C1093" s="275"/>
      <c r="D1093" s="276" t="s">
        <v>622</v>
      </c>
      <c r="E1093" s="276"/>
      <c r="F1093" s="275" t="s">
        <v>621</v>
      </c>
      <c r="G1093" s="275"/>
      <c r="H1093" s="164" t="s">
        <v>620</v>
      </c>
      <c r="I1093" s="277" t="s">
        <v>619</v>
      </c>
      <c r="J1093" s="277"/>
      <c r="K1093" s="277" t="s">
        <v>160</v>
      </c>
      <c r="L1093" s="277"/>
      <c r="M1093" s="163">
        <v>20</v>
      </c>
      <c r="N1093" s="163">
        <v>1</v>
      </c>
      <c r="O1093" s="163">
        <v>194.53</v>
      </c>
      <c r="Q1093" s="278">
        <v>0</v>
      </c>
      <c r="R1093" s="278"/>
      <c r="S1093" s="163">
        <v>194.53</v>
      </c>
    </row>
    <row r="1094" spans="1:19" ht="3" customHeight="1" x14ac:dyDescent="0.25"/>
    <row r="1095" spans="1:19" ht="9.75" customHeight="1" x14ac:dyDescent="0.25">
      <c r="A1095" s="275" t="s">
        <v>618</v>
      </c>
      <c r="B1095" s="275"/>
      <c r="C1095" s="275"/>
      <c r="D1095" s="276" t="s">
        <v>613</v>
      </c>
      <c r="E1095" s="276"/>
      <c r="F1095" s="275" t="s">
        <v>612</v>
      </c>
      <c r="G1095" s="275"/>
      <c r="H1095" s="164" t="s">
        <v>611</v>
      </c>
      <c r="I1095" s="277" t="s">
        <v>610</v>
      </c>
      <c r="J1095" s="277"/>
      <c r="K1095" s="277" t="s">
        <v>160</v>
      </c>
      <c r="L1095" s="277"/>
      <c r="M1095" s="163">
        <v>20</v>
      </c>
      <c r="N1095" s="163">
        <v>1</v>
      </c>
      <c r="O1095" s="163">
        <v>72.989999999999995</v>
      </c>
      <c r="Q1095" s="278">
        <v>0</v>
      </c>
      <c r="R1095" s="278"/>
      <c r="S1095" s="163">
        <v>72.989999999999995</v>
      </c>
    </row>
    <row r="1096" spans="1:19" ht="3" customHeight="1" x14ac:dyDescent="0.25"/>
    <row r="1097" spans="1:19" ht="9.75" customHeight="1" x14ac:dyDescent="0.25">
      <c r="A1097" s="275" t="s">
        <v>617</v>
      </c>
      <c r="B1097" s="275"/>
      <c r="C1097" s="275"/>
      <c r="D1097" s="276" t="s">
        <v>613</v>
      </c>
      <c r="E1097" s="276"/>
      <c r="F1097" s="275" t="s">
        <v>612</v>
      </c>
      <c r="G1097" s="275"/>
      <c r="H1097" s="164" t="s">
        <v>611</v>
      </c>
      <c r="I1097" s="277" t="s">
        <v>610</v>
      </c>
      <c r="J1097" s="277"/>
      <c r="K1097" s="277" t="s">
        <v>160</v>
      </c>
      <c r="L1097" s="277"/>
      <c r="M1097" s="163">
        <v>20</v>
      </c>
      <c r="N1097" s="163">
        <v>1</v>
      </c>
      <c r="O1097" s="163">
        <v>72.989999999999995</v>
      </c>
      <c r="Q1097" s="278">
        <v>0</v>
      </c>
      <c r="R1097" s="278"/>
      <c r="S1097" s="163">
        <v>72.989999999999995</v>
      </c>
    </row>
    <row r="1098" spans="1:19" ht="3" customHeight="1" x14ac:dyDescent="0.25"/>
    <row r="1099" spans="1:19" ht="9.75" customHeight="1" x14ac:dyDescent="0.25">
      <c r="A1099" s="275" t="s">
        <v>616</v>
      </c>
      <c r="B1099" s="275"/>
      <c r="C1099" s="275"/>
      <c r="D1099" s="276" t="s">
        <v>613</v>
      </c>
      <c r="E1099" s="276"/>
      <c r="F1099" s="275" t="s">
        <v>612</v>
      </c>
      <c r="G1099" s="275"/>
      <c r="H1099" s="164" t="s">
        <v>611</v>
      </c>
      <c r="I1099" s="277" t="s">
        <v>610</v>
      </c>
      <c r="J1099" s="277"/>
      <c r="K1099" s="277" t="s">
        <v>160</v>
      </c>
      <c r="L1099" s="277"/>
      <c r="M1099" s="163">
        <v>20</v>
      </c>
      <c r="N1099" s="163">
        <v>1</v>
      </c>
      <c r="O1099" s="163">
        <v>72.989999999999995</v>
      </c>
      <c r="Q1099" s="278">
        <v>0</v>
      </c>
      <c r="R1099" s="278"/>
      <c r="S1099" s="163">
        <v>72.989999999999995</v>
      </c>
    </row>
    <row r="1100" spans="1:19" ht="3" customHeight="1" x14ac:dyDescent="0.25"/>
    <row r="1101" spans="1:19" ht="9.75" customHeight="1" x14ac:dyDescent="0.25">
      <c r="A1101" s="275" t="s">
        <v>615</v>
      </c>
      <c r="B1101" s="275"/>
      <c r="C1101" s="275"/>
      <c r="D1101" s="276" t="s">
        <v>613</v>
      </c>
      <c r="E1101" s="276"/>
      <c r="F1101" s="275" t="s">
        <v>612</v>
      </c>
      <c r="G1101" s="275"/>
      <c r="H1101" s="164" t="s">
        <v>611</v>
      </c>
      <c r="I1101" s="277" t="s">
        <v>610</v>
      </c>
      <c r="J1101" s="277"/>
      <c r="K1101" s="277" t="s">
        <v>160</v>
      </c>
      <c r="L1101" s="277"/>
      <c r="M1101" s="163">
        <v>20</v>
      </c>
      <c r="N1101" s="163">
        <v>1</v>
      </c>
      <c r="O1101" s="163">
        <v>72.989999999999995</v>
      </c>
      <c r="Q1101" s="278">
        <v>0</v>
      </c>
      <c r="R1101" s="278"/>
      <c r="S1101" s="163">
        <v>72.989999999999995</v>
      </c>
    </row>
    <row r="1102" spans="1:19" ht="3" customHeight="1" x14ac:dyDescent="0.25"/>
    <row r="1103" spans="1:19" ht="9.75" customHeight="1" x14ac:dyDescent="0.25">
      <c r="A1103" s="275" t="s">
        <v>614</v>
      </c>
      <c r="B1103" s="275"/>
      <c r="C1103" s="275"/>
      <c r="D1103" s="276" t="s">
        <v>613</v>
      </c>
      <c r="E1103" s="276"/>
      <c r="F1103" s="275" t="s">
        <v>612</v>
      </c>
      <c r="G1103" s="275"/>
      <c r="H1103" s="164" t="s">
        <v>611</v>
      </c>
      <c r="I1103" s="277" t="s">
        <v>610</v>
      </c>
      <c r="J1103" s="277"/>
      <c r="K1103" s="277" t="s">
        <v>160</v>
      </c>
      <c r="L1103" s="277"/>
      <c r="M1103" s="163">
        <v>20</v>
      </c>
      <c r="N1103" s="163">
        <v>1</v>
      </c>
      <c r="O1103" s="163">
        <v>72.989999999999995</v>
      </c>
      <c r="Q1103" s="278">
        <v>0</v>
      </c>
      <c r="R1103" s="278"/>
      <c r="S1103" s="163">
        <v>72.989999999999995</v>
      </c>
    </row>
    <row r="1104" spans="1:19" ht="3" customHeight="1" x14ac:dyDescent="0.25"/>
    <row r="1105" spans="1:19" ht="9.75" customHeight="1" x14ac:dyDescent="0.25">
      <c r="A1105" s="275" t="s">
        <v>609</v>
      </c>
      <c r="B1105" s="275"/>
      <c r="C1105" s="275"/>
      <c r="D1105" s="276" t="s">
        <v>599</v>
      </c>
      <c r="E1105" s="276"/>
      <c r="F1105" s="275" t="s">
        <v>598</v>
      </c>
      <c r="G1105" s="275"/>
      <c r="H1105" s="164" t="s">
        <v>597</v>
      </c>
      <c r="I1105" s="277" t="s">
        <v>596</v>
      </c>
      <c r="J1105" s="277"/>
      <c r="K1105" s="277" t="s">
        <v>160</v>
      </c>
      <c r="L1105" s="277"/>
      <c r="M1105" s="163">
        <v>20</v>
      </c>
      <c r="N1105" s="163">
        <v>1</v>
      </c>
      <c r="O1105" s="163">
        <v>25.91</v>
      </c>
      <c r="Q1105" s="278">
        <v>0</v>
      </c>
      <c r="R1105" s="278"/>
      <c r="S1105" s="163">
        <v>25.91</v>
      </c>
    </row>
    <row r="1106" spans="1:19" ht="3" customHeight="1" x14ac:dyDescent="0.25"/>
    <row r="1107" spans="1:19" ht="9.75" customHeight="1" x14ac:dyDescent="0.25">
      <c r="A1107" s="275" t="s">
        <v>608</v>
      </c>
      <c r="B1107" s="275"/>
      <c r="C1107" s="275"/>
      <c r="D1107" s="276" t="s">
        <v>599</v>
      </c>
      <c r="E1107" s="276"/>
      <c r="F1107" s="275" t="s">
        <v>598</v>
      </c>
      <c r="G1107" s="275"/>
      <c r="H1107" s="164" t="s">
        <v>597</v>
      </c>
      <c r="I1107" s="277" t="s">
        <v>596</v>
      </c>
      <c r="J1107" s="277"/>
      <c r="K1107" s="277" t="s">
        <v>160</v>
      </c>
      <c r="L1107" s="277"/>
      <c r="M1107" s="163">
        <v>20</v>
      </c>
      <c r="N1107" s="163">
        <v>1</v>
      </c>
      <c r="O1107" s="163">
        <v>25.91</v>
      </c>
      <c r="Q1107" s="278">
        <v>0</v>
      </c>
      <c r="R1107" s="278"/>
      <c r="S1107" s="163">
        <v>25.91</v>
      </c>
    </row>
    <row r="1108" spans="1:19" ht="3" customHeight="1" x14ac:dyDescent="0.25"/>
    <row r="1109" spans="1:19" ht="9.75" customHeight="1" x14ac:dyDescent="0.25">
      <c r="A1109" s="275" t="s">
        <v>607</v>
      </c>
      <c r="B1109" s="275"/>
      <c r="C1109" s="275"/>
      <c r="D1109" s="276" t="s">
        <v>599</v>
      </c>
      <c r="E1109" s="276"/>
      <c r="F1109" s="275" t="s">
        <v>598</v>
      </c>
      <c r="G1109" s="275"/>
      <c r="H1109" s="164" t="s">
        <v>597</v>
      </c>
      <c r="I1109" s="277" t="s">
        <v>596</v>
      </c>
      <c r="J1109" s="277"/>
      <c r="K1109" s="277" t="s">
        <v>160</v>
      </c>
      <c r="L1109" s="277"/>
      <c r="M1109" s="163">
        <v>20</v>
      </c>
      <c r="N1109" s="163">
        <v>1</v>
      </c>
      <c r="O1109" s="163">
        <v>25.91</v>
      </c>
      <c r="Q1109" s="278">
        <v>0</v>
      </c>
      <c r="R1109" s="278"/>
      <c r="S1109" s="163">
        <v>25.91</v>
      </c>
    </row>
    <row r="1110" spans="1:19" ht="3" customHeight="1" x14ac:dyDescent="0.25"/>
    <row r="1111" spans="1:19" ht="9.75" customHeight="1" x14ac:dyDescent="0.25">
      <c r="A1111" s="275" t="s">
        <v>606</v>
      </c>
      <c r="B1111" s="275"/>
      <c r="C1111" s="275"/>
      <c r="D1111" s="276" t="s">
        <v>599</v>
      </c>
      <c r="E1111" s="276"/>
      <c r="F1111" s="275" t="s">
        <v>598</v>
      </c>
      <c r="G1111" s="275"/>
      <c r="H1111" s="164" t="s">
        <v>597</v>
      </c>
      <c r="I1111" s="277" t="s">
        <v>596</v>
      </c>
      <c r="J1111" s="277"/>
      <c r="K1111" s="277" t="s">
        <v>160</v>
      </c>
      <c r="L1111" s="277"/>
      <c r="M1111" s="163">
        <v>20</v>
      </c>
      <c r="N1111" s="163">
        <v>1</v>
      </c>
      <c r="O1111" s="163">
        <v>25.91</v>
      </c>
      <c r="Q1111" s="278">
        <v>0</v>
      </c>
      <c r="R1111" s="278"/>
      <c r="S1111" s="163">
        <v>25.91</v>
      </c>
    </row>
    <row r="1112" spans="1:19" ht="3" customHeight="1" x14ac:dyDescent="0.25"/>
    <row r="1113" spans="1:19" ht="9.75" customHeight="1" x14ac:dyDescent="0.25">
      <c r="A1113" s="275" t="s">
        <v>605</v>
      </c>
      <c r="B1113" s="275"/>
      <c r="C1113" s="275"/>
      <c r="D1113" s="276" t="s">
        <v>599</v>
      </c>
      <c r="E1113" s="276"/>
      <c r="F1113" s="275" t="s">
        <v>598</v>
      </c>
      <c r="G1113" s="275"/>
      <c r="H1113" s="164" t="s">
        <v>597</v>
      </c>
      <c r="I1113" s="277" t="s">
        <v>596</v>
      </c>
      <c r="J1113" s="277"/>
      <c r="K1113" s="277" t="s">
        <v>160</v>
      </c>
      <c r="L1113" s="277"/>
      <c r="M1113" s="163">
        <v>20</v>
      </c>
      <c r="N1113" s="163">
        <v>1</v>
      </c>
      <c r="O1113" s="163">
        <v>25.91</v>
      </c>
      <c r="Q1113" s="278">
        <v>0</v>
      </c>
      <c r="R1113" s="278"/>
      <c r="S1113" s="163">
        <v>25.91</v>
      </c>
    </row>
    <row r="1114" spans="1:19" ht="3" customHeight="1" x14ac:dyDescent="0.25"/>
    <row r="1115" spans="1:19" ht="9.75" customHeight="1" x14ac:dyDescent="0.25">
      <c r="A1115" s="275" t="s">
        <v>604</v>
      </c>
      <c r="B1115" s="275"/>
      <c r="C1115" s="275"/>
      <c r="D1115" s="276" t="s">
        <v>599</v>
      </c>
      <c r="E1115" s="276"/>
      <c r="F1115" s="275" t="s">
        <v>598</v>
      </c>
      <c r="G1115" s="275"/>
      <c r="H1115" s="164" t="s">
        <v>597</v>
      </c>
      <c r="I1115" s="277" t="s">
        <v>596</v>
      </c>
      <c r="J1115" s="277"/>
      <c r="K1115" s="277" t="s">
        <v>160</v>
      </c>
      <c r="L1115" s="277"/>
      <c r="M1115" s="163">
        <v>20</v>
      </c>
      <c r="N1115" s="163">
        <v>1</v>
      </c>
      <c r="O1115" s="163">
        <v>25.91</v>
      </c>
      <c r="Q1115" s="278">
        <v>0</v>
      </c>
      <c r="R1115" s="278"/>
      <c r="S1115" s="163">
        <v>25.91</v>
      </c>
    </row>
    <row r="1116" spans="1:19" ht="3" customHeight="1" x14ac:dyDescent="0.25"/>
    <row r="1117" spans="1:19" ht="9.75" customHeight="1" x14ac:dyDescent="0.25">
      <c r="A1117" s="275" t="s">
        <v>603</v>
      </c>
      <c r="B1117" s="275"/>
      <c r="C1117" s="275"/>
      <c r="D1117" s="276" t="s">
        <v>599</v>
      </c>
      <c r="E1117" s="276"/>
      <c r="F1117" s="275" t="s">
        <v>598</v>
      </c>
      <c r="G1117" s="275"/>
      <c r="H1117" s="164" t="s">
        <v>597</v>
      </c>
      <c r="I1117" s="277" t="s">
        <v>596</v>
      </c>
      <c r="J1117" s="277"/>
      <c r="K1117" s="277" t="s">
        <v>160</v>
      </c>
      <c r="L1117" s="277"/>
      <c r="M1117" s="163">
        <v>20</v>
      </c>
      <c r="N1117" s="163">
        <v>1</v>
      </c>
      <c r="O1117" s="163">
        <v>25.91</v>
      </c>
      <c r="Q1117" s="278">
        <v>0</v>
      </c>
      <c r="R1117" s="278"/>
      <c r="S1117" s="163">
        <v>25.91</v>
      </c>
    </row>
    <row r="1118" spans="1:19" ht="3" customHeight="1" x14ac:dyDescent="0.25"/>
    <row r="1119" spans="1:19" ht="9.75" customHeight="1" x14ac:dyDescent="0.25">
      <c r="A1119" s="275" t="s">
        <v>602</v>
      </c>
      <c r="B1119" s="275"/>
      <c r="C1119" s="275"/>
      <c r="D1119" s="276" t="s">
        <v>599</v>
      </c>
      <c r="E1119" s="276"/>
      <c r="F1119" s="275" t="s">
        <v>598</v>
      </c>
      <c r="G1119" s="275"/>
      <c r="H1119" s="164" t="s">
        <v>597</v>
      </c>
      <c r="I1119" s="277" t="s">
        <v>596</v>
      </c>
      <c r="J1119" s="277"/>
      <c r="K1119" s="277" t="s">
        <v>160</v>
      </c>
      <c r="L1119" s="277"/>
      <c r="M1119" s="163">
        <v>20</v>
      </c>
      <c r="N1119" s="163">
        <v>1</v>
      </c>
      <c r="O1119" s="163">
        <v>25.91</v>
      </c>
      <c r="Q1119" s="278">
        <v>0</v>
      </c>
      <c r="R1119" s="278"/>
      <c r="S1119" s="163">
        <v>25.91</v>
      </c>
    </row>
    <row r="1120" spans="1:19" ht="3" customHeight="1" x14ac:dyDescent="0.25"/>
    <row r="1121" spans="1:19" ht="9.75" customHeight="1" x14ac:dyDescent="0.25">
      <c r="A1121" s="275" t="s">
        <v>601</v>
      </c>
      <c r="B1121" s="275"/>
      <c r="C1121" s="275"/>
      <c r="D1121" s="276" t="s">
        <v>599</v>
      </c>
      <c r="E1121" s="276"/>
      <c r="F1121" s="275" t="s">
        <v>598</v>
      </c>
      <c r="G1121" s="275"/>
      <c r="H1121" s="164" t="s">
        <v>597</v>
      </c>
      <c r="I1121" s="277" t="s">
        <v>596</v>
      </c>
      <c r="J1121" s="277"/>
      <c r="K1121" s="277" t="s">
        <v>160</v>
      </c>
      <c r="L1121" s="277"/>
      <c r="M1121" s="163">
        <v>20</v>
      </c>
      <c r="N1121" s="163">
        <v>1</v>
      </c>
      <c r="O1121" s="163">
        <v>25.91</v>
      </c>
      <c r="Q1121" s="278">
        <v>0</v>
      </c>
      <c r="R1121" s="278"/>
      <c r="S1121" s="163">
        <v>25.91</v>
      </c>
    </row>
    <row r="1122" spans="1:19" ht="3" customHeight="1" x14ac:dyDescent="0.25"/>
    <row r="1123" spans="1:19" ht="9.75" customHeight="1" x14ac:dyDescent="0.25">
      <c r="A1123" s="275" t="s">
        <v>600</v>
      </c>
      <c r="B1123" s="275"/>
      <c r="C1123" s="275"/>
      <c r="D1123" s="276" t="s">
        <v>599</v>
      </c>
      <c r="E1123" s="276"/>
      <c r="F1123" s="275" t="s">
        <v>598</v>
      </c>
      <c r="G1123" s="275"/>
      <c r="H1123" s="164" t="s">
        <v>597</v>
      </c>
      <c r="I1123" s="277" t="s">
        <v>596</v>
      </c>
      <c r="J1123" s="277"/>
      <c r="K1123" s="277" t="s">
        <v>160</v>
      </c>
      <c r="L1123" s="277"/>
      <c r="M1123" s="163">
        <v>20</v>
      </c>
      <c r="N1123" s="163">
        <v>1</v>
      </c>
      <c r="O1123" s="163">
        <v>25.900000000000002</v>
      </c>
      <c r="Q1123" s="278">
        <v>0</v>
      </c>
      <c r="R1123" s="278"/>
      <c r="S1123" s="163">
        <v>25.900000000000002</v>
      </c>
    </row>
    <row r="1124" spans="1:19" ht="3" customHeight="1" x14ac:dyDescent="0.25"/>
    <row r="1125" spans="1:19" ht="9.75" customHeight="1" x14ac:dyDescent="0.25">
      <c r="A1125" s="275" t="s">
        <v>595</v>
      </c>
      <c r="B1125" s="275"/>
      <c r="C1125" s="275"/>
      <c r="D1125" s="276" t="s">
        <v>594</v>
      </c>
      <c r="E1125" s="276"/>
      <c r="F1125" s="275" t="s">
        <v>593</v>
      </c>
      <c r="G1125" s="275"/>
      <c r="H1125" s="164" t="s">
        <v>592</v>
      </c>
      <c r="I1125" s="277" t="s">
        <v>583</v>
      </c>
      <c r="J1125" s="277"/>
      <c r="K1125" s="277" t="s">
        <v>160</v>
      </c>
      <c r="L1125" s="277"/>
      <c r="M1125" s="163">
        <v>20</v>
      </c>
      <c r="N1125" s="163">
        <v>1</v>
      </c>
      <c r="O1125" s="163">
        <v>53.09</v>
      </c>
      <c r="Q1125" s="278">
        <v>0</v>
      </c>
      <c r="R1125" s="278"/>
      <c r="S1125" s="163">
        <v>53.09</v>
      </c>
    </row>
    <row r="1126" spans="1:19" ht="3" customHeight="1" x14ac:dyDescent="0.25"/>
    <row r="1127" spans="1:19" ht="9.75" customHeight="1" x14ac:dyDescent="0.25">
      <c r="A1127" s="275" t="s">
        <v>591</v>
      </c>
      <c r="B1127" s="275"/>
      <c r="C1127" s="275"/>
      <c r="D1127" s="276" t="s">
        <v>586</v>
      </c>
      <c r="E1127" s="276"/>
      <c r="F1127" s="275" t="s">
        <v>585</v>
      </c>
      <c r="G1127" s="275"/>
      <c r="H1127" s="164" t="s">
        <v>584</v>
      </c>
      <c r="I1127" s="277" t="s">
        <v>583</v>
      </c>
      <c r="J1127" s="277"/>
      <c r="K1127" s="277" t="s">
        <v>160</v>
      </c>
      <c r="L1127" s="277"/>
      <c r="M1127" s="163">
        <v>20</v>
      </c>
      <c r="N1127" s="163">
        <v>1</v>
      </c>
      <c r="O1127" s="163">
        <v>9.2900000000000009</v>
      </c>
      <c r="Q1127" s="278">
        <v>0</v>
      </c>
      <c r="R1127" s="278"/>
      <c r="S1127" s="163">
        <v>9.2900000000000009</v>
      </c>
    </row>
    <row r="1128" spans="1:19" ht="3" customHeight="1" x14ac:dyDescent="0.25"/>
    <row r="1129" spans="1:19" ht="9.75" customHeight="1" x14ac:dyDescent="0.25">
      <c r="A1129" s="275" t="s">
        <v>590</v>
      </c>
      <c r="B1129" s="275"/>
      <c r="C1129" s="275"/>
      <c r="D1129" s="276" t="s">
        <v>586</v>
      </c>
      <c r="E1129" s="276"/>
      <c r="F1129" s="275" t="s">
        <v>585</v>
      </c>
      <c r="G1129" s="275"/>
      <c r="H1129" s="164" t="s">
        <v>584</v>
      </c>
      <c r="I1129" s="277" t="s">
        <v>583</v>
      </c>
      <c r="J1129" s="277"/>
      <c r="K1129" s="277" t="s">
        <v>160</v>
      </c>
      <c r="L1129" s="277"/>
      <c r="M1129" s="163">
        <v>20</v>
      </c>
      <c r="N1129" s="163">
        <v>1</v>
      </c>
      <c r="O1129" s="163">
        <v>9.2900000000000009</v>
      </c>
      <c r="Q1129" s="278">
        <v>0</v>
      </c>
      <c r="R1129" s="278"/>
      <c r="S1129" s="163">
        <v>9.2900000000000009</v>
      </c>
    </row>
    <row r="1130" spans="1:19" ht="3" customHeight="1" x14ac:dyDescent="0.25"/>
    <row r="1131" spans="1:19" ht="9.75" customHeight="1" x14ac:dyDescent="0.25">
      <c r="A1131" s="275" t="s">
        <v>589</v>
      </c>
      <c r="B1131" s="275"/>
      <c r="C1131" s="275"/>
      <c r="D1131" s="276" t="s">
        <v>586</v>
      </c>
      <c r="E1131" s="276"/>
      <c r="F1131" s="275" t="s">
        <v>585</v>
      </c>
      <c r="G1131" s="275"/>
      <c r="H1131" s="164" t="s">
        <v>584</v>
      </c>
      <c r="I1131" s="277" t="s">
        <v>583</v>
      </c>
      <c r="J1131" s="277"/>
      <c r="K1131" s="277" t="s">
        <v>160</v>
      </c>
      <c r="L1131" s="277"/>
      <c r="M1131" s="163">
        <v>20</v>
      </c>
      <c r="N1131" s="163">
        <v>1</v>
      </c>
      <c r="O1131" s="163">
        <v>9.2900000000000009</v>
      </c>
      <c r="Q1131" s="278">
        <v>0</v>
      </c>
      <c r="R1131" s="278"/>
      <c r="S1131" s="163">
        <v>9.2900000000000009</v>
      </c>
    </row>
    <row r="1132" spans="1:19" ht="3" customHeight="1" x14ac:dyDescent="0.25"/>
    <row r="1133" spans="1:19" ht="9.75" customHeight="1" x14ac:dyDescent="0.25">
      <c r="A1133" s="275" t="s">
        <v>588</v>
      </c>
      <c r="B1133" s="275"/>
      <c r="C1133" s="275"/>
      <c r="D1133" s="276" t="s">
        <v>586</v>
      </c>
      <c r="E1133" s="276"/>
      <c r="F1133" s="275" t="s">
        <v>585</v>
      </c>
      <c r="G1133" s="275"/>
      <c r="H1133" s="164" t="s">
        <v>584</v>
      </c>
      <c r="I1133" s="277" t="s">
        <v>583</v>
      </c>
      <c r="J1133" s="277"/>
      <c r="K1133" s="277" t="s">
        <v>160</v>
      </c>
      <c r="L1133" s="277"/>
      <c r="M1133" s="163">
        <v>20</v>
      </c>
      <c r="N1133" s="163">
        <v>1</v>
      </c>
      <c r="O1133" s="163">
        <v>9.2900000000000009</v>
      </c>
      <c r="Q1133" s="278">
        <v>0</v>
      </c>
      <c r="R1133" s="278"/>
      <c r="S1133" s="163">
        <v>9.2900000000000009</v>
      </c>
    </row>
    <row r="1134" spans="1:19" ht="3" customHeight="1" x14ac:dyDescent="0.25"/>
    <row r="1135" spans="1:19" ht="9.75" customHeight="1" x14ac:dyDescent="0.25">
      <c r="A1135" s="275" t="s">
        <v>587</v>
      </c>
      <c r="B1135" s="275"/>
      <c r="C1135" s="275"/>
      <c r="D1135" s="276" t="s">
        <v>586</v>
      </c>
      <c r="E1135" s="276"/>
      <c r="F1135" s="275" t="s">
        <v>585</v>
      </c>
      <c r="G1135" s="275"/>
      <c r="H1135" s="164" t="s">
        <v>584</v>
      </c>
      <c r="I1135" s="277" t="s">
        <v>583</v>
      </c>
      <c r="J1135" s="277"/>
      <c r="K1135" s="277" t="s">
        <v>160</v>
      </c>
      <c r="L1135" s="277"/>
      <c r="M1135" s="163">
        <v>20</v>
      </c>
      <c r="N1135" s="163">
        <v>1</v>
      </c>
      <c r="O1135" s="163">
        <v>9.2900000000000009</v>
      </c>
      <c r="Q1135" s="278">
        <v>0</v>
      </c>
      <c r="R1135" s="278"/>
      <c r="S1135" s="163">
        <v>9.2900000000000009</v>
      </c>
    </row>
    <row r="1136" spans="1:19" ht="3" customHeight="1" x14ac:dyDescent="0.25"/>
    <row r="1137" spans="1:19" ht="9.75" customHeight="1" x14ac:dyDescent="0.25">
      <c r="A1137" s="275" t="s">
        <v>582</v>
      </c>
      <c r="B1137" s="275"/>
      <c r="C1137" s="275"/>
      <c r="D1137" s="276" t="s">
        <v>577</v>
      </c>
      <c r="E1137" s="276"/>
      <c r="F1137" s="275" t="s">
        <v>576</v>
      </c>
      <c r="G1137" s="275"/>
      <c r="H1137" s="164" t="s">
        <v>575</v>
      </c>
      <c r="I1137" s="277" t="s">
        <v>574</v>
      </c>
      <c r="J1137" s="277"/>
      <c r="K1137" s="277" t="s">
        <v>160</v>
      </c>
      <c r="L1137" s="277"/>
      <c r="M1137" s="163">
        <v>20</v>
      </c>
      <c r="N1137" s="163">
        <v>1</v>
      </c>
      <c r="O1137" s="163">
        <v>17.920000000000002</v>
      </c>
      <c r="Q1137" s="278">
        <v>0</v>
      </c>
      <c r="R1137" s="278"/>
      <c r="S1137" s="163">
        <v>17.920000000000002</v>
      </c>
    </row>
    <row r="1138" spans="1:19" ht="3" customHeight="1" x14ac:dyDescent="0.25"/>
    <row r="1139" spans="1:19" ht="9.75" customHeight="1" x14ac:dyDescent="0.25">
      <c r="A1139" s="275" t="s">
        <v>581</v>
      </c>
      <c r="B1139" s="275"/>
      <c r="C1139" s="275"/>
      <c r="D1139" s="276" t="s">
        <v>577</v>
      </c>
      <c r="E1139" s="276"/>
      <c r="F1139" s="275" t="s">
        <v>576</v>
      </c>
      <c r="G1139" s="275"/>
      <c r="H1139" s="164" t="s">
        <v>575</v>
      </c>
      <c r="I1139" s="277" t="s">
        <v>574</v>
      </c>
      <c r="J1139" s="277"/>
      <c r="K1139" s="277" t="s">
        <v>160</v>
      </c>
      <c r="L1139" s="277"/>
      <c r="M1139" s="163">
        <v>20</v>
      </c>
      <c r="N1139" s="163">
        <v>1</v>
      </c>
      <c r="O1139" s="163">
        <v>17.920000000000002</v>
      </c>
      <c r="Q1139" s="278">
        <v>0</v>
      </c>
      <c r="R1139" s="278"/>
      <c r="S1139" s="163">
        <v>17.920000000000002</v>
      </c>
    </row>
    <row r="1140" spans="1:19" ht="3" customHeight="1" x14ac:dyDescent="0.25"/>
    <row r="1141" spans="1:19" ht="9.75" customHeight="1" x14ac:dyDescent="0.25">
      <c r="A1141" s="275" t="s">
        <v>580</v>
      </c>
      <c r="B1141" s="275"/>
      <c r="C1141" s="275"/>
      <c r="D1141" s="276" t="s">
        <v>577</v>
      </c>
      <c r="E1141" s="276"/>
      <c r="F1141" s="275" t="s">
        <v>576</v>
      </c>
      <c r="G1141" s="275"/>
      <c r="H1141" s="164" t="s">
        <v>575</v>
      </c>
      <c r="I1141" s="277" t="s">
        <v>574</v>
      </c>
      <c r="J1141" s="277"/>
      <c r="K1141" s="277" t="s">
        <v>160</v>
      </c>
      <c r="L1141" s="277"/>
      <c r="M1141" s="163">
        <v>20</v>
      </c>
      <c r="N1141" s="163">
        <v>1</v>
      </c>
      <c r="O1141" s="163">
        <v>17.920000000000002</v>
      </c>
      <c r="Q1141" s="278">
        <v>0</v>
      </c>
      <c r="R1141" s="278"/>
      <c r="S1141" s="163">
        <v>17.920000000000002</v>
      </c>
    </row>
    <row r="1142" spans="1:19" ht="3" customHeight="1" x14ac:dyDescent="0.25"/>
    <row r="1143" spans="1:19" ht="9.75" customHeight="1" x14ac:dyDescent="0.25">
      <c r="A1143" s="275" t="s">
        <v>579</v>
      </c>
      <c r="B1143" s="275"/>
      <c r="C1143" s="275"/>
      <c r="D1143" s="276" t="s">
        <v>577</v>
      </c>
      <c r="E1143" s="276"/>
      <c r="F1143" s="275" t="s">
        <v>576</v>
      </c>
      <c r="G1143" s="275"/>
      <c r="H1143" s="164" t="s">
        <v>575</v>
      </c>
      <c r="I1143" s="277" t="s">
        <v>574</v>
      </c>
      <c r="J1143" s="277"/>
      <c r="K1143" s="277" t="s">
        <v>160</v>
      </c>
      <c r="L1143" s="277"/>
      <c r="M1143" s="163">
        <v>20</v>
      </c>
      <c r="N1143" s="163">
        <v>1</v>
      </c>
      <c r="O1143" s="163">
        <v>17.920000000000002</v>
      </c>
      <c r="Q1143" s="278">
        <v>0</v>
      </c>
      <c r="R1143" s="278"/>
      <c r="S1143" s="163">
        <v>17.920000000000002</v>
      </c>
    </row>
    <row r="1144" spans="1:19" ht="3" customHeight="1" x14ac:dyDescent="0.25"/>
    <row r="1145" spans="1:19" ht="9.75" customHeight="1" x14ac:dyDescent="0.25">
      <c r="A1145" s="275" t="s">
        <v>578</v>
      </c>
      <c r="B1145" s="275"/>
      <c r="C1145" s="275"/>
      <c r="D1145" s="276" t="s">
        <v>577</v>
      </c>
      <c r="E1145" s="276"/>
      <c r="F1145" s="275" t="s">
        <v>576</v>
      </c>
      <c r="G1145" s="275"/>
      <c r="H1145" s="164" t="s">
        <v>575</v>
      </c>
      <c r="I1145" s="277" t="s">
        <v>574</v>
      </c>
      <c r="J1145" s="277"/>
      <c r="K1145" s="277" t="s">
        <v>160</v>
      </c>
      <c r="L1145" s="277"/>
      <c r="M1145" s="163">
        <v>20</v>
      </c>
      <c r="N1145" s="163">
        <v>1</v>
      </c>
      <c r="O1145" s="163">
        <v>17.920000000000002</v>
      </c>
      <c r="Q1145" s="278">
        <v>0</v>
      </c>
      <c r="R1145" s="278"/>
      <c r="S1145" s="163">
        <v>17.920000000000002</v>
      </c>
    </row>
    <row r="1146" spans="1:19" ht="3" customHeight="1" x14ac:dyDescent="0.25"/>
    <row r="1147" spans="1:19" ht="9.75" customHeight="1" x14ac:dyDescent="0.25">
      <c r="A1147" s="275" t="s">
        <v>573</v>
      </c>
      <c r="B1147" s="275"/>
      <c r="C1147" s="275"/>
      <c r="D1147" s="276" t="s">
        <v>570</v>
      </c>
      <c r="E1147" s="276"/>
      <c r="F1147" s="275" t="s">
        <v>569</v>
      </c>
      <c r="G1147" s="275"/>
      <c r="H1147" s="164" t="s">
        <v>568</v>
      </c>
      <c r="I1147" s="277" t="s">
        <v>561</v>
      </c>
      <c r="J1147" s="277"/>
      <c r="K1147" s="277" t="s">
        <v>160</v>
      </c>
      <c r="L1147" s="277"/>
      <c r="M1147" s="163">
        <v>20</v>
      </c>
      <c r="N1147" s="163">
        <v>1</v>
      </c>
      <c r="O1147" s="163">
        <v>14.47</v>
      </c>
      <c r="Q1147" s="278">
        <v>0</v>
      </c>
      <c r="R1147" s="278"/>
      <c r="S1147" s="163">
        <v>14.47</v>
      </c>
    </row>
    <row r="1148" spans="1:19" ht="3" customHeight="1" x14ac:dyDescent="0.25"/>
    <row r="1149" spans="1:19" ht="9.75" customHeight="1" x14ac:dyDescent="0.25">
      <c r="A1149" s="275" t="s">
        <v>572</v>
      </c>
      <c r="B1149" s="275"/>
      <c r="C1149" s="275"/>
      <c r="D1149" s="276" t="s">
        <v>570</v>
      </c>
      <c r="E1149" s="276"/>
      <c r="F1149" s="275" t="s">
        <v>569</v>
      </c>
      <c r="G1149" s="275"/>
      <c r="H1149" s="164" t="s">
        <v>568</v>
      </c>
      <c r="I1149" s="277" t="s">
        <v>561</v>
      </c>
      <c r="J1149" s="277"/>
      <c r="K1149" s="277" t="s">
        <v>160</v>
      </c>
      <c r="L1149" s="277"/>
      <c r="M1149" s="163">
        <v>20</v>
      </c>
      <c r="N1149" s="163">
        <v>1</v>
      </c>
      <c r="O1149" s="163">
        <v>14.47</v>
      </c>
      <c r="Q1149" s="278">
        <v>0</v>
      </c>
      <c r="R1149" s="278"/>
      <c r="S1149" s="163">
        <v>14.47</v>
      </c>
    </row>
    <row r="1150" spans="1:19" ht="3" customHeight="1" x14ac:dyDescent="0.25"/>
    <row r="1151" spans="1:19" ht="9.75" customHeight="1" x14ac:dyDescent="0.25">
      <c r="A1151" s="275" t="s">
        <v>571</v>
      </c>
      <c r="B1151" s="275"/>
      <c r="C1151" s="275"/>
      <c r="D1151" s="276" t="s">
        <v>570</v>
      </c>
      <c r="E1151" s="276"/>
      <c r="F1151" s="275" t="s">
        <v>569</v>
      </c>
      <c r="G1151" s="275"/>
      <c r="H1151" s="164" t="s">
        <v>568</v>
      </c>
      <c r="I1151" s="277" t="s">
        <v>561</v>
      </c>
      <c r="J1151" s="277"/>
      <c r="K1151" s="277" t="s">
        <v>160</v>
      </c>
      <c r="L1151" s="277"/>
      <c r="M1151" s="163">
        <v>20</v>
      </c>
      <c r="N1151" s="163">
        <v>1</v>
      </c>
      <c r="O1151" s="163">
        <v>14.47</v>
      </c>
      <c r="Q1151" s="278">
        <v>0</v>
      </c>
      <c r="R1151" s="278"/>
      <c r="S1151" s="163">
        <v>14.47</v>
      </c>
    </row>
    <row r="1152" spans="1:19" ht="3" customHeight="1" x14ac:dyDescent="0.25"/>
    <row r="1153" spans="1:19" ht="9.75" customHeight="1" x14ac:dyDescent="0.25">
      <c r="A1153" s="275" t="s">
        <v>567</v>
      </c>
      <c r="B1153" s="275"/>
      <c r="C1153" s="275"/>
      <c r="D1153" s="276" t="s">
        <v>564</v>
      </c>
      <c r="E1153" s="276"/>
      <c r="F1153" s="275" t="s">
        <v>563</v>
      </c>
      <c r="G1153" s="275"/>
      <c r="H1153" s="164" t="s">
        <v>562</v>
      </c>
      <c r="I1153" s="277" t="s">
        <v>561</v>
      </c>
      <c r="J1153" s="277"/>
      <c r="K1153" s="277" t="s">
        <v>160</v>
      </c>
      <c r="L1153" s="277"/>
      <c r="M1153" s="163">
        <v>20</v>
      </c>
      <c r="N1153" s="163">
        <v>1</v>
      </c>
      <c r="O1153" s="163">
        <v>21.57</v>
      </c>
      <c r="Q1153" s="278">
        <v>0</v>
      </c>
      <c r="R1153" s="278"/>
      <c r="S1153" s="163">
        <v>21.57</v>
      </c>
    </row>
    <row r="1154" spans="1:19" ht="3" customHeight="1" x14ac:dyDescent="0.25"/>
    <row r="1155" spans="1:19" ht="9.75" customHeight="1" x14ac:dyDescent="0.25">
      <c r="A1155" s="275" t="s">
        <v>566</v>
      </c>
      <c r="B1155" s="275"/>
      <c r="C1155" s="275"/>
      <c r="D1155" s="276" t="s">
        <v>564</v>
      </c>
      <c r="E1155" s="276"/>
      <c r="F1155" s="275" t="s">
        <v>563</v>
      </c>
      <c r="G1155" s="275"/>
      <c r="H1155" s="164" t="s">
        <v>562</v>
      </c>
      <c r="I1155" s="277" t="s">
        <v>561</v>
      </c>
      <c r="J1155" s="277"/>
      <c r="K1155" s="277" t="s">
        <v>160</v>
      </c>
      <c r="L1155" s="277"/>
      <c r="M1155" s="163">
        <v>20</v>
      </c>
      <c r="N1155" s="163">
        <v>1</v>
      </c>
      <c r="O1155" s="163">
        <v>21.57</v>
      </c>
      <c r="Q1155" s="278">
        <v>0</v>
      </c>
      <c r="R1155" s="278"/>
      <c r="S1155" s="163">
        <v>21.57</v>
      </c>
    </row>
    <row r="1156" spans="1:19" ht="3" customHeight="1" x14ac:dyDescent="0.25"/>
    <row r="1157" spans="1:19" ht="9.75" customHeight="1" x14ac:dyDescent="0.25">
      <c r="A1157" s="275" t="s">
        <v>565</v>
      </c>
      <c r="B1157" s="275"/>
      <c r="C1157" s="275"/>
      <c r="D1157" s="276" t="s">
        <v>564</v>
      </c>
      <c r="E1157" s="276"/>
      <c r="F1157" s="275" t="s">
        <v>563</v>
      </c>
      <c r="G1157" s="275"/>
      <c r="H1157" s="164" t="s">
        <v>562</v>
      </c>
      <c r="I1157" s="277" t="s">
        <v>561</v>
      </c>
      <c r="J1157" s="277"/>
      <c r="K1157" s="277" t="s">
        <v>160</v>
      </c>
      <c r="L1157" s="277"/>
      <c r="M1157" s="163">
        <v>20</v>
      </c>
      <c r="N1157" s="163">
        <v>1</v>
      </c>
      <c r="O1157" s="163">
        <v>21.57</v>
      </c>
      <c r="Q1157" s="278">
        <v>0</v>
      </c>
      <c r="R1157" s="278"/>
      <c r="S1157" s="163">
        <v>21.57</v>
      </c>
    </row>
    <row r="1158" spans="1:19" ht="3" customHeight="1" x14ac:dyDescent="0.25"/>
    <row r="1159" spans="1:19" ht="9.75" customHeight="1" x14ac:dyDescent="0.25">
      <c r="A1159" s="275" t="s">
        <v>560</v>
      </c>
      <c r="B1159" s="275"/>
      <c r="C1159" s="275"/>
      <c r="D1159" s="276" t="s">
        <v>559</v>
      </c>
      <c r="E1159" s="276"/>
      <c r="F1159" s="275" t="s">
        <v>558</v>
      </c>
      <c r="G1159" s="275"/>
      <c r="H1159" s="164" t="s">
        <v>554</v>
      </c>
      <c r="I1159" s="277" t="s">
        <v>546</v>
      </c>
      <c r="J1159" s="277"/>
      <c r="K1159" s="277" t="s">
        <v>160</v>
      </c>
      <c r="L1159" s="277"/>
      <c r="M1159" s="163">
        <v>20</v>
      </c>
      <c r="N1159" s="163">
        <v>1</v>
      </c>
      <c r="O1159" s="163">
        <v>25.02</v>
      </c>
      <c r="Q1159" s="278">
        <v>0</v>
      </c>
      <c r="R1159" s="278"/>
      <c r="S1159" s="163">
        <v>25.02</v>
      </c>
    </row>
    <row r="1160" spans="1:19" ht="3" customHeight="1" x14ac:dyDescent="0.25"/>
    <row r="1161" spans="1:19" ht="9.75" customHeight="1" x14ac:dyDescent="0.25">
      <c r="A1161" s="275" t="s">
        <v>557</v>
      </c>
      <c r="B1161" s="275"/>
      <c r="C1161" s="275"/>
      <c r="D1161" s="276" t="s">
        <v>556</v>
      </c>
      <c r="E1161" s="276"/>
      <c r="F1161" s="275" t="s">
        <v>555</v>
      </c>
      <c r="G1161" s="275"/>
      <c r="H1161" s="164" t="s">
        <v>554</v>
      </c>
      <c r="I1161" s="277" t="s">
        <v>546</v>
      </c>
      <c r="J1161" s="277"/>
      <c r="K1161" s="277" t="s">
        <v>160</v>
      </c>
      <c r="L1161" s="277"/>
      <c r="M1161" s="163">
        <v>20</v>
      </c>
      <c r="N1161" s="163">
        <v>1</v>
      </c>
      <c r="O1161" s="163">
        <v>31.720000000000002</v>
      </c>
      <c r="Q1161" s="278">
        <v>0</v>
      </c>
      <c r="R1161" s="278"/>
      <c r="S1161" s="163">
        <v>31.720000000000002</v>
      </c>
    </row>
    <row r="1162" spans="1:19" ht="3" customHeight="1" x14ac:dyDescent="0.25"/>
    <row r="1163" spans="1:19" ht="9.75" customHeight="1" x14ac:dyDescent="0.25">
      <c r="A1163" s="275" t="s">
        <v>553</v>
      </c>
      <c r="B1163" s="275"/>
      <c r="C1163" s="275"/>
      <c r="D1163" s="276" t="s">
        <v>552</v>
      </c>
      <c r="E1163" s="276"/>
      <c r="F1163" s="275" t="s">
        <v>551</v>
      </c>
      <c r="G1163" s="275"/>
      <c r="H1163" s="164" t="s">
        <v>547</v>
      </c>
      <c r="I1163" s="277" t="s">
        <v>546</v>
      </c>
      <c r="J1163" s="277"/>
      <c r="K1163" s="277" t="s">
        <v>160</v>
      </c>
      <c r="L1163" s="277"/>
      <c r="M1163" s="163">
        <v>20</v>
      </c>
      <c r="N1163" s="163">
        <v>1</v>
      </c>
      <c r="O1163" s="163">
        <v>82.92</v>
      </c>
      <c r="Q1163" s="278">
        <v>0</v>
      </c>
      <c r="R1163" s="278"/>
      <c r="S1163" s="163">
        <v>82.92</v>
      </c>
    </row>
    <row r="1164" spans="1:19" ht="3" customHeight="1" x14ac:dyDescent="0.25"/>
    <row r="1165" spans="1:19" ht="9.75" customHeight="1" x14ac:dyDescent="0.25">
      <c r="A1165" s="275" t="s">
        <v>550</v>
      </c>
      <c r="B1165" s="275"/>
      <c r="C1165" s="275"/>
      <c r="D1165" s="276" t="s">
        <v>549</v>
      </c>
      <c r="E1165" s="276"/>
      <c r="F1165" s="275" t="s">
        <v>548</v>
      </c>
      <c r="G1165" s="275"/>
      <c r="H1165" s="164" t="s">
        <v>547</v>
      </c>
      <c r="I1165" s="277" t="s">
        <v>546</v>
      </c>
      <c r="J1165" s="277"/>
      <c r="K1165" s="277" t="s">
        <v>160</v>
      </c>
      <c r="L1165" s="277"/>
      <c r="M1165" s="163">
        <v>20</v>
      </c>
      <c r="N1165" s="163">
        <v>1</v>
      </c>
      <c r="O1165" s="163">
        <v>68.98</v>
      </c>
      <c r="Q1165" s="278">
        <v>0</v>
      </c>
      <c r="R1165" s="278"/>
      <c r="S1165" s="163">
        <v>68.98</v>
      </c>
    </row>
    <row r="1166" spans="1:19" ht="3" customHeight="1" x14ac:dyDescent="0.25"/>
    <row r="1167" spans="1:19" ht="9.75" customHeight="1" x14ac:dyDescent="0.25">
      <c r="A1167" s="275" t="s">
        <v>545</v>
      </c>
      <c r="B1167" s="275"/>
      <c r="C1167" s="275"/>
      <c r="D1167" s="276" t="s">
        <v>544</v>
      </c>
      <c r="E1167" s="276"/>
      <c r="F1167" s="275" t="s">
        <v>543</v>
      </c>
      <c r="G1167" s="275"/>
      <c r="H1167" s="164" t="s">
        <v>542</v>
      </c>
      <c r="I1167" s="277" t="s">
        <v>496</v>
      </c>
      <c r="J1167" s="277"/>
      <c r="K1167" s="277" t="s">
        <v>160</v>
      </c>
      <c r="L1167" s="277"/>
      <c r="M1167" s="163">
        <v>20</v>
      </c>
      <c r="N1167" s="163">
        <v>1</v>
      </c>
      <c r="O1167" s="163">
        <v>27.47</v>
      </c>
      <c r="Q1167" s="278">
        <v>0</v>
      </c>
      <c r="R1167" s="278"/>
      <c r="S1167" s="163">
        <v>27.47</v>
      </c>
    </row>
    <row r="1168" spans="1:19" ht="3" customHeight="1" x14ac:dyDescent="0.25"/>
    <row r="1169" spans="1:19" ht="9.75" customHeight="1" x14ac:dyDescent="0.25">
      <c r="A1169" s="275" t="s">
        <v>541</v>
      </c>
      <c r="B1169" s="275"/>
      <c r="C1169" s="275"/>
      <c r="D1169" s="276" t="s">
        <v>539</v>
      </c>
      <c r="E1169" s="276"/>
      <c r="F1169" s="275" t="s">
        <v>538</v>
      </c>
      <c r="G1169" s="275"/>
      <c r="H1169" s="164" t="s">
        <v>534</v>
      </c>
      <c r="I1169" s="277" t="s">
        <v>518</v>
      </c>
      <c r="J1169" s="277"/>
      <c r="K1169" s="277" t="s">
        <v>160</v>
      </c>
      <c r="L1169" s="277"/>
      <c r="M1169" s="163">
        <v>20</v>
      </c>
      <c r="N1169" s="163">
        <v>1</v>
      </c>
      <c r="O1169" s="163">
        <v>82.25</v>
      </c>
      <c r="Q1169" s="278">
        <v>0</v>
      </c>
      <c r="R1169" s="278"/>
      <c r="S1169" s="163">
        <v>82.25</v>
      </c>
    </row>
    <row r="1170" spans="1:19" ht="3" customHeight="1" x14ac:dyDescent="0.25"/>
    <row r="1171" spans="1:19" ht="9.75" customHeight="1" x14ac:dyDescent="0.25">
      <c r="A1171" s="275" t="s">
        <v>540</v>
      </c>
      <c r="B1171" s="275"/>
      <c r="C1171" s="275"/>
      <c r="D1171" s="276" t="s">
        <v>539</v>
      </c>
      <c r="E1171" s="276"/>
      <c r="F1171" s="275" t="s">
        <v>538</v>
      </c>
      <c r="G1171" s="275"/>
      <c r="H1171" s="164" t="s">
        <v>534</v>
      </c>
      <c r="I1171" s="277" t="s">
        <v>518</v>
      </c>
      <c r="J1171" s="277"/>
      <c r="K1171" s="277" t="s">
        <v>160</v>
      </c>
      <c r="L1171" s="277"/>
      <c r="M1171" s="163">
        <v>20</v>
      </c>
      <c r="N1171" s="163">
        <v>1</v>
      </c>
      <c r="O1171" s="163">
        <v>82.25</v>
      </c>
      <c r="Q1171" s="278">
        <v>0</v>
      </c>
      <c r="R1171" s="278"/>
      <c r="S1171" s="163">
        <v>82.25</v>
      </c>
    </row>
    <row r="1172" spans="1:19" ht="3" customHeight="1" x14ac:dyDescent="0.25"/>
    <row r="1173" spans="1:19" ht="9.75" customHeight="1" x14ac:dyDescent="0.25">
      <c r="A1173" s="275" t="s">
        <v>537</v>
      </c>
      <c r="B1173" s="275"/>
      <c r="C1173" s="275"/>
      <c r="D1173" s="276" t="s">
        <v>536</v>
      </c>
      <c r="E1173" s="276"/>
      <c r="F1173" s="275" t="s">
        <v>535</v>
      </c>
      <c r="G1173" s="275"/>
      <c r="H1173" s="164" t="s">
        <v>534</v>
      </c>
      <c r="I1173" s="277" t="s">
        <v>518</v>
      </c>
      <c r="J1173" s="277"/>
      <c r="K1173" s="277" t="s">
        <v>160</v>
      </c>
      <c r="L1173" s="277"/>
      <c r="M1173" s="163">
        <v>20</v>
      </c>
      <c r="N1173" s="163">
        <v>1</v>
      </c>
      <c r="O1173" s="163">
        <v>81.13</v>
      </c>
      <c r="Q1173" s="278">
        <v>0</v>
      </c>
      <c r="R1173" s="278"/>
      <c r="S1173" s="163">
        <v>81.13</v>
      </c>
    </row>
    <row r="1174" spans="1:19" ht="3" customHeight="1" x14ac:dyDescent="0.25"/>
    <row r="1175" spans="1:19" ht="9.75" customHeight="1" x14ac:dyDescent="0.25">
      <c r="A1175" s="275" t="s">
        <v>533</v>
      </c>
      <c r="B1175" s="275"/>
      <c r="C1175" s="275"/>
      <c r="D1175" s="276" t="s">
        <v>529</v>
      </c>
      <c r="E1175" s="276"/>
      <c r="F1175" s="275" t="s">
        <v>528</v>
      </c>
      <c r="G1175" s="275"/>
      <c r="H1175" s="164" t="s">
        <v>531</v>
      </c>
      <c r="I1175" s="277" t="s">
        <v>526</v>
      </c>
      <c r="J1175" s="277"/>
      <c r="K1175" s="277" t="s">
        <v>160</v>
      </c>
      <c r="L1175" s="277"/>
      <c r="M1175" s="163">
        <v>20</v>
      </c>
      <c r="N1175" s="163">
        <v>1</v>
      </c>
      <c r="O1175" s="163">
        <v>42.47</v>
      </c>
      <c r="Q1175" s="278">
        <v>0</v>
      </c>
      <c r="R1175" s="278"/>
      <c r="S1175" s="163">
        <v>42.47</v>
      </c>
    </row>
    <row r="1176" spans="1:19" ht="3" customHeight="1" x14ac:dyDescent="0.25"/>
    <row r="1177" spans="1:19" ht="9.75" customHeight="1" x14ac:dyDescent="0.25">
      <c r="A1177" s="275" t="s">
        <v>532</v>
      </c>
      <c r="B1177" s="275"/>
      <c r="C1177" s="275"/>
      <c r="D1177" s="276" t="s">
        <v>529</v>
      </c>
      <c r="E1177" s="276"/>
      <c r="F1177" s="275" t="s">
        <v>528</v>
      </c>
      <c r="G1177" s="275"/>
      <c r="H1177" s="164" t="s">
        <v>531</v>
      </c>
      <c r="I1177" s="277" t="s">
        <v>526</v>
      </c>
      <c r="J1177" s="277"/>
      <c r="K1177" s="277" t="s">
        <v>160</v>
      </c>
      <c r="L1177" s="277"/>
      <c r="M1177" s="163">
        <v>20</v>
      </c>
      <c r="N1177" s="163">
        <v>1</v>
      </c>
      <c r="O1177" s="163">
        <v>42.47</v>
      </c>
      <c r="Q1177" s="278">
        <v>0</v>
      </c>
      <c r="R1177" s="278"/>
      <c r="S1177" s="163">
        <v>42.47</v>
      </c>
    </row>
    <row r="1178" spans="1:19" ht="3" customHeight="1" x14ac:dyDescent="0.25"/>
    <row r="1179" spans="1:19" ht="9.75" customHeight="1" x14ac:dyDescent="0.25">
      <c r="A1179" s="275" t="s">
        <v>530</v>
      </c>
      <c r="B1179" s="275"/>
      <c r="C1179" s="275"/>
      <c r="D1179" s="276" t="s">
        <v>529</v>
      </c>
      <c r="E1179" s="276"/>
      <c r="F1179" s="275" t="s">
        <v>528</v>
      </c>
      <c r="G1179" s="275"/>
      <c r="H1179" s="164" t="s">
        <v>527</v>
      </c>
      <c r="I1179" s="277" t="s">
        <v>526</v>
      </c>
      <c r="J1179" s="277"/>
      <c r="K1179" s="277" t="s">
        <v>160</v>
      </c>
      <c r="L1179" s="277"/>
      <c r="M1179" s="163">
        <v>20</v>
      </c>
      <c r="N1179" s="163">
        <v>1</v>
      </c>
      <c r="O1179" s="163">
        <v>33.18</v>
      </c>
      <c r="Q1179" s="278">
        <v>0</v>
      </c>
      <c r="R1179" s="278"/>
      <c r="S1179" s="163">
        <v>33.18</v>
      </c>
    </row>
    <row r="1180" spans="1:19" ht="3" customHeight="1" x14ac:dyDescent="0.25"/>
    <row r="1181" spans="1:19" ht="9.75" customHeight="1" x14ac:dyDescent="0.25">
      <c r="A1181" s="275" t="s">
        <v>525</v>
      </c>
      <c r="B1181" s="275"/>
      <c r="C1181" s="275"/>
      <c r="D1181" s="276" t="s">
        <v>524</v>
      </c>
      <c r="E1181" s="276"/>
      <c r="F1181" s="275" t="s">
        <v>523</v>
      </c>
      <c r="G1181" s="275"/>
      <c r="H1181" s="164" t="s">
        <v>519</v>
      </c>
      <c r="I1181" s="277" t="s">
        <v>518</v>
      </c>
      <c r="J1181" s="277"/>
      <c r="K1181" s="277" t="s">
        <v>160</v>
      </c>
      <c r="L1181" s="277"/>
      <c r="M1181" s="163">
        <v>20</v>
      </c>
      <c r="N1181" s="163">
        <v>1</v>
      </c>
      <c r="O1181" s="163">
        <v>78.040000000000006</v>
      </c>
      <c r="Q1181" s="278">
        <v>0</v>
      </c>
      <c r="R1181" s="278"/>
      <c r="S1181" s="163">
        <v>78.040000000000006</v>
      </c>
    </row>
    <row r="1182" spans="1:19" ht="3" customHeight="1" x14ac:dyDescent="0.25"/>
    <row r="1183" spans="1:19" ht="9.75" customHeight="1" x14ac:dyDescent="0.25">
      <c r="A1183" s="275" t="s">
        <v>522</v>
      </c>
      <c r="B1183" s="275"/>
      <c r="C1183" s="275"/>
      <c r="D1183" s="276" t="s">
        <v>521</v>
      </c>
      <c r="E1183" s="276"/>
      <c r="F1183" s="275" t="s">
        <v>520</v>
      </c>
      <c r="G1183" s="275"/>
      <c r="H1183" s="164" t="s">
        <v>519</v>
      </c>
      <c r="I1183" s="277" t="s">
        <v>518</v>
      </c>
      <c r="J1183" s="277"/>
      <c r="K1183" s="277" t="s">
        <v>160</v>
      </c>
      <c r="L1183" s="277"/>
      <c r="M1183" s="163">
        <v>20</v>
      </c>
      <c r="N1183" s="163">
        <v>1</v>
      </c>
      <c r="O1183" s="163">
        <v>38.74</v>
      </c>
      <c r="Q1183" s="278">
        <v>0</v>
      </c>
      <c r="R1183" s="278"/>
      <c r="S1183" s="163">
        <v>38.74</v>
      </c>
    </row>
    <row r="1184" spans="1:19" ht="3" customHeight="1" x14ac:dyDescent="0.25"/>
    <row r="1185" spans="1:19" ht="9.75" customHeight="1" x14ac:dyDescent="0.25">
      <c r="A1185" s="275" t="s">
        <v>517</v>
      </c>
      <c r="B1185" s="275"/>
      <c r="C1185" s="275"/>
      <c r="D1185" s="276" t="s">
        <v>516</v>
      </c>
      <c r="E1185" s="276"/>
      <c r="F1185" s="275" t="s">
        <v>515</v>
      </c>
      <c r="G1185" s="275"/>
      <c r="H1185" s="164" t="s">
        <v>511</v>
      </c>
      <c r="I1185" s="277" t="s">
        <v>510</v>
      </c>
      <c r="J1185" s="277"/>
      <c r="K1185" s="277" t="s">
        <v>160</v>
      </c>
      <c r="L1185" s="277"/>
      <c r="M1185" s="163">
        <v>20</v>
      </c>
      <c r="N1185" s="163">
        <v>1</v>
      </c>
      <c r="O1185" s="163">
        <v>78.02</v>
      </c>
      <c r="Q1185" s="278">
        <v>0</v>
      </c>
      <c r="R1185" s="278"/>
      <c r="S1185" s="163">
        <v>78.02</v>
      </c>
    </row>
    <row r="1186" spans="1:19" ht="3" customHeight="1" x14ac:dyDescent="0.25"/>
    <row r="1187" spans="1:19" ht="9.75" customHeight="1" x14ac:dyDescent="0.25">
      <c r="A1187" s="275" t="s">
        <v>514</v>
      </c>
      <c r="B1187" s="275"/>
      <c r="C1187" s="275"/>
      <c r="D1187" s="276" t="s">
        <v>513</v>
      </c>
      <c r="E1187" s="276"/>
      <c r="F1187" s="275" t="s">
        <v>512</v>
      </c>
      <c r="G1187" s="275"/>
      <c r="H1187" s="164" t="s">
        <v>511</v>
      </c>
      <c r="I1187" s="277" t="s">
        <v>510</v>
      </c>
      <c r="J1187" s="277"/>
      <c r="K1187" s="277" t="s">
        <v>160</v>
      </c>
      <c r="L1187" s="277"/>
      <c r="M1187" s="163">
        <v>20</v>
      </c>
      <c r="N1187" s="163">
        <v>1</v>
      </c>
      <c r="O1187" s="163">
        <v>29.16</v>
      </c>
      <c r="Q1187" s="278">
        <v>0</v>
      </c>
      <c r="R1187" s="278"/>
      <c r="S1187" s="163">
        <v>29.16</v>
      </c>
    </row>
    <row r="1188" spans="1:19" ht="3" customHeight="1" x14ac:dyDescent="0.25"/>
    <row r="1189" spans="1:19" ht="9.75" customHeight="1" x14ac:dyDescent="0.25">
      <c r="A1189" s="275" t="s">
        <v>509</v>
      </c>
      <c r="B1189" s="275"/>
      <c r="C1189" s="275"/>
      <c r="D1189" s="276" t="s">
        <v>508</v>
      </c>
      <c r="E1189" s="276"/>
      <c r="F1189" s="275" t="s">
        <v>507</v>
      </c>
      <c r="G1189" s="275"/>
      <c r="H1189" s="164" t="s">
        <v>497</v>
      </c>
      <c r="I1189" s="277" t="s">
        <v>496</v>
      </c>
      <c r="J1189" s="277"/>
      <c r="K1189" s="277" t="s">
        <v>160</v>
      </c>
      <c r="L1189" s="277"/>
      <c r="M1189" s="163">
        <v>20</v>
      </c>
      <c r="N1189" s="163">
        <v>1</v>
      </c>
      <c r="O1189" s="163">
        <v>11.950000000000001</v>
      </c>
      <c r="Q1189" s="278">
        <v>0</v>
      </c>
      <c r="R1189" s="278"/>
      <c r="S1189" s="163">
        <v>11.950000000000001</v>
      </c>
    </row>
    <row r="1190" spans="1:19" ht="3" customHeight="1" x14ac:dyDescent="0.25"/>
    <row r="1191" spans="1:19" ht="9.75" customHeight="1" x14ac:dyDescent="0.25">
      <c r="A1191" s="275" t="s">
        <v>506</v>
      </c>
      <c r="B1191" s="275"/>
      <c r="C1191" s="275"/>
      <c r="D1191" s="276" t="s">
        <v>505</v>
      </c>
      <c r="E1191" s="276"/>
      <c r="F1191" s="275" t="s">
        <v>504</v>
      </c>
      <c r="G1191" s="275"/>
      <c r="H1191" s="164" t="s">
        <v>497</v>
      </c>
      <c r="I1191" s="277" t="s">
        <v>496</v>
      </c>
      <c r="J1191" s="277"/>
      <c r="K1191" s="277" t="s">
        <v>160</v>
      </c>
      <c r="L1191" s="277"/>
      <c r="M1191" s="163">
        <v>20</v>
      </c>
      <c r="N1191" s="163">
        <v>1</v>
      </c>
      <c r="O1191" s="163">
        <v>15.93</v>
      </c>
      <c r="Q1191" s="278">
        <v>0</v>
      </c>
      <c r="R1191" s="278"/>
      <c r="S1191" s="163">
        <v>15.93</v>
      </c>
    </row>
    <row r="1192" spans="1:19" ht="3" customHeight="1" x14ac:dyDescent="0.25"/>
    <row r="1193" spans="1:19" ht="9.75" customHeight="1" x14ac:dyDescent="0.25">
      <c r="A1193" s="275" t="s">
        <v>503</v>
      </c>
      <c r="B1193" s="275"/>
      <c r="C1193" s="275"/>
      <c r="D1193" s="276" t="s">
        <v>502</v>
      </c>
      <c r="E1193" s="276"/>
      <c r="F1193" s="275" t="s">
        <v>501</v>
      </c>
      <c r="G1193" s="275"/>
      <c r="H1193" s="164" t="s">
        <v>497</v>
      </c>
      <c r="I1193" s="277" t="s">
        <v>496</v>
      </c>
      <c r="J1193" s="277"/>
      <c r="K1193" s="277" t="s">
        <v>160</v>
      </c>
      <c r="L1193" s="277"/>
      <c r="M1193" s="163">
        <v>20</v>
      </c>
      <c r="N1193" s="163">
        <v>1</v>
      </c>
      <c r="O1193" s="163">
        <v>22.56</v>
      </c>
      <c r="Q1193" s="278">
        <v>0</v>
      </c>
      <c r="R1193" s="278"/>
      <c r="S1193" s="163">
        <v>22.56</v>
      </c>
    </row>
    <row r="1194" spans="1:19" ht="3" customHeight="1" x14ac:dyDescent="0.25"/>
    <row r="1195" spans="1:19" ht="9.75" customHeight="1" x14ac:dyDescent="0.25">
      <c r="A1195" s="275" t="s">
        <v>500</v>
      </c>
      <c r="B1195" s="275"/>
      <c r="C1195" s="275"/>
      <c r="D1195" s="276" t="s">
        <v>499</v>
      </c>
      <c r="E1195" s="276"/>
      <c r="F1195" s="275" t="s">
        <v>498</v>
      </c>
      <c r="G1195" s="275"/>
      <c r="H1195" s="164" t="s">
        <v>497</v>
      </c>
      <c r="I1195" s="277" t="s">
        <v>496</v>
      </c>
      <c r="J1195" s="277"/>
      <c r="K1195" s="277" t="s">
        <v>160</v>
      </c>
      <c r="L1195" s="277"/>
      <c r="M1195" s="163">
        <v>20</v>
      </c>
      <c r="N1195" s="163">
        <v>1</v>
      </c>
      <c r="O1195" s="163">
        <v>15.93</v>
      </c>
      <c r="Q1195" s="278">
        <v>0</v>
      </c>
      <c r="R1195" s="278"/>
      <c r="S1195" s="163">
        <v>15.93</v>
      </c>
    </row>
    <row r="1196" spans="1:19" ht="3" customHeight="1" x14ac:dyDescent="0.25"/>
    <row r="1197" spans="1:19" ht="9.75" customHeight="1" x14ac:dyDescent="0.25">
      <c r="A1197" s="275" t="s">
        <v>495</v>
      </c>
      <c r="B1197" s="275"/>
      <c r="C1197" s="275"/>
      <c r="D1197" s="276" t="s">
        <v>490</v>
      </c>
      <c r="E1197" s="276"/>
      <c r="F1197" s="275" t="s">
        <v>489</v>
      </c>
      <c r="G1197" s="275"/>
      <c r="H1197" s="164" t="s">
        <v>488</v>
      </c>
      <c r="I1197" s="277" t="s">
        <v>487</v>
      </c>
      <c r="J1197" s="277"/>
      <c r="K1197" s="277" t="s">
        <v>160</v>
      </c>
      <c r="L1197" s="277"/>
      <c r="M1197" s="163">
        <v>20</v>
      </c>
      <c r="N1197" s="163">
        <v>1</v>
      </c>
      <c r="O1197" s="163">
        <v>41.81</v>
      </c>
      <c r="Q1197" s="278">
        <v>0</v>
      </c>
      <c r="R1197" s="278"/>
      <c r="S1197" s="163">
        <v>41.81</v>
      </c>
    </row>
    <row r="1198" spans="1:19" ht="3" customHeight="1" x14ac:dyDescent="0.25"/>
    <row r="1199" spans="1:19" ht="9.75" customHeight="1" x14ac:dyDescent="0.25">
      <c r="A1199" s="275" t="s">
        <v>494</v>
      </c>
      <c r="B1199" s="275"/>
      <c r="C1199" s="275"/>
      <c r="D1199" s="276" t="s">
        <v>490</v>
      </c>
      <c r="E1199" s="276"/>
      <c r="F1199" s="275" t="s">
        <v>489</v>
      </c>
      <c r="G1199" s="275"/>
      <c r="H1199" s="164" t="s">
        <v>488</v>
      </c>
      <c r="I1199" s="277" t="s">
        <v>487</v>
      </c>
      <c r="J1199" s="277"/>
      <c r="K1199" s="277" t="s">
        <v>160</v>
      </c>
      <c r="L1199" s="277"/>
      <c r="M1199" s="163">
        <v>20</v>
      </c>
      <c r="N1199" s="163">
        <v>1</v>
      </c>
      <c r="O1199" s="163">
        <v>41.81</v>
      </c>
      <c r="Q1199" s="278">
        <v>0</v>
      </c>
      <c r="R1199" s="278"/>
      <c r="S1199" s="163">
        <v>41.81</v>
      </c>
    </row>
    <row r="1200" spans="1:19" ht="3" customHeight="1" x14ac:dyDescent="0.25"/>
    <row r="1201" spans="1:19" ht="9.75" customHeight="1" x14ac:dyDescent="0.25">
      <c r="A1201" s="275" t="s">
        <v>493</v>
      </c>
      <c r="B1201" s="275"/>
      <c r="C1201" s="275"/>
      <c r="D1201" s="276" t="s">
        <v>490</v>
      </c>
      <c r="E1201" s="276"/>
      <c r="F1201" s="275" t="s">
        <v>489</v>
      </c>
      <c r="G1201" s="275"/>
      <c r="H1201" s="164" t="s">
        <v>488</v>
      </c>
      <c r="I1201" s="277" t="s">
        <v>487</v>
      </c>
      <c r="J1201" s="277"/>
      <c r="K1201" s="277" t="s">
        <v>160</v>
      </c>
      <c r="L1201" s="277"/>
      <c r="M1201" s="163">
        <v>20</v>
      </c>
      <c r="N1201" s="163">
        <v>1</v>
      </c>
      <c r="O1201" s="163">
        <v>41.81</v>
      </c>
      <c r="Q1201" s="278">
        <v>0</v>
      </c>
      <c r="R1201" s="278"/>
      <c r="S1201" s="163">
        <v>41.81</v>
      </c>
    </row>
    <row r="1202" spans="1:19" ht="3" customHeight="1" x14ac:dyDescent="0.25"/>
    <row r="1203" spans="1:19" ht="9.75" customHeight="1" x14ac:dyDescent="0.25">
      <c r="A1203" s="275" t="s">
        <v>492</v>
      </c>
      <c r="B1203" s="275"/>
      <c r="C1203" s="275"/>
      <c r="D1203" s="276" t="s">
        <v>490</v>
      </c>
      <c r="E1203" s="276"/>
      <c r="F1203" s="275" t="s">
        <v>489</v>
      </c>
      <c r="G1203" s="275"/>
      <c r="H1203" s="164" t="s">
        <v>488</v>
      </c>
      <c r="I1203" s="277" t="s">
        <v>487</v>
      </c>
      <c r="J1203" s="277"/>
      <c r="K1203" s="277" t="s">
        <v>160</v>
      </c>
      <c r="L1203" s="277"/>
      <c r="M1203" s="163">
        <v>20</v>
      </c>
      <c r="N1203" s="163">
        <v>1</v>
      </c>
      <c r="O1203" s="163">
        <v>41.81</v>
      </c>
      <c r="Q1203" s="278">
        <v>0</v>
      </c>
      <c r="R1203" s="278"/>
      <c r="S1203" s="163">
        <v>41.81</v>
      </c>
    </row>
    <row r="1204" spans="1:19" ht="3" customHeight="1" x14ac:dyDescent="0.25"/>
    <row r="1205" spans="1:19" ht="9.75" customHeight="1" x14ac:dyDescent="0.25">
      <c r="A1205" s="275" t="s">
        <v>491</v>
      </c>
      <c r="B1205" s="275"/>
      <c r="C1205" s="275"/>
      <c r="D1205" s="276" t="s">
        <v>490</v>
      </c>
      <c r="E1205" s="276"/>
      <c r="F1205" s="275" t="s">
        <v>489</v>
      </c>
      <c r="G1205" s="275"/>
      <c r="H1205" s="164" t="s">
        <v>488</v>
      </c>
      <c r="I1205" s="277" t="s">
        <v>487</v>
      </c>
      <c r="J1205" s="277"/>
      <c r="K1205" s="277" t="s">
        <v>160</v>
      </c>
      <c r="L1205" s="277"/>
      <c r="M1205" s="163">
        <v>20</v>
      </c>
      <c r="N1205" s="163">
        <v>1</v>
      </c>
      <c r="O1205" s="163">
        <v>41.81</v>
      </c>
      <c r="Q1205" s="278">
        <v>0</v>
      </c>
      <c r="R1205" s="278"/>
      <c r="S1205" s="163">
        <v>41.81</v>
      </c>
    </row>
    <row r="1206" spans="1:19" ht="9.75" customHeight="1" x14ac:dyDescent="0.25">
      <c r="A1206" s="275" t="s">
        <v>486</v>
      </c>
      <c r="B1206" s="275"/>
      <c r="C1206" s="275"/>
      <c r="D1206" s="276" t="s">
        <v>480</v>
      </c>
      <c r="E1206" s="276"/>
      <c r="F1206" s="275" t="s">
        <v>479</v>
      </c>
      <c r="G1206" s="275"/>
      <c r="H1206" s="164" t="s">
        <v>478</v>
      </c>
      <c r="I1206" s="277" t="s">
        <v>464</v>
      </c>
      <c r="J1206" s="277"/>
      <c r="K1206" s="277" t="s">
        <v>160</v>
      </c>
      <c r="L1206" s="277"/>
      <c r="M1206" s="163">
        <v>20</v>
      </c>
      <c r="N1206" s="163">
        <v>1</v>
      </c>
      <c r="O1206" s="163">
        <v>18.45</v>
      </c>
      <c r="Q1206" s="278">
        <v>0</v>
      </c>
      <c r="R1206" s="278"/>
      <c r="S1206" s="163">
        <v>18.45</v>
      </c>
    </row>
    <row r="1207" spans="1:19" ht="3" customHeight="1" x14ac:dyDescent="0.25"/>
    <row r="1208" spans="1:19" ht="9.75" customHeight="1" x14ac:dyDescent="0.25">
      <c r="A1208" s="275" t="s">
        <v>485</v>
      </c>
      <c r="B1208" s="275"/>
      <c r="C1208" s="275"/>
      <c r="D1208" s="276" t="s">
        <v>480</v>
      </c>
      <c r="E1208" s="276"/>
      <c r="F1208" s="275" t="s">
        <v>479</v>
      </c>
      <c r="G1208" s="275"/>
      <c r="H1208" s="164" t="s">
        <v>478</v>
      </c>
      <c r="I1208" s="277" t="s">
        <v>464</v>
      </c>
      <c r="J1208" s="277"/>
      <c r="K1208" s="277" t="s">
        <v>160</v>
      </c>
      <c r="L1208" s="277"/>
      <c r="M1208" s="163">
        <v>20</v>
      </c>
      <c r="N1208" s="163">
        <v>1</v>
      </c>
      <c r="O1208" s="163">
        <v>18.45</v>
      </c>
      <c r="Q1208" s="278">
        <v>0</v>
      </c>
      <c r="R1208" s="278"/>
      <c r="S1208" s="163">
        <v>18.45</v>
      </c>
    </row>
    <row r="1209" spans="1:19" ht="3" customHeight="1" x14ac:dyDescent="0.25"/>
    <row r="1210" spans="1:19" ht="9.75" customHeight="1" x14ac:dyDescent="0.25">
      <c r="A1210" s="275" t="s">
        <v>484</v>
      </c>
      <c r="B1210" s="275"/>
      <c r="C1210" s="275"/>
      <c r="D1210" s="276" t="s">
        <v>480</v>
      </c>
      <c r="E1210" s="276"/>
      <c r="F1210" s="275" t="s">
        <v>479</v>
      </c>
      <c r="G1210" s="275"/>
      <c r="H1210" s="164" t="s">
        <v>478</v>
      </c>
      <c r="K1210" s="277" t="s">
        <v>160</v>
      </c>
      <c r="L1210" s="277"/>
      <c r="M1210" s="163">
        <v>20</v>
      </c>
      <c r="N1210" s="163">
        <v>1</v>
      </c>
      <c r="O1210" s="163">
        <v>18.45</v>
      </c>
      <c r="Q1210" s="278">
        <v>0</v>
      </c>
      <c r="R1210" s="278"/>
      <c r="S1210" s="163">
        <v>18.45</v>
      </c>
    </row>
    <row r="1211" spans="1:19" ht="3" customHeight="1" x14ac:dyDescent="0.25"/>
    <row r="1212" spans="1:19" ht="9.75" customHeight="1" x14ac:dyDescent="0.25">
      <c r="A1212" s="275" t="s">
        <v>483</v>
      </c>
      <c r="B1212" s="275"/>
      <c r="C1212" s="275"/>
      <c r="D1212" s="276" t="s">
        <v>480</v>
      </c>
      <c r="E1212" s="276"/>
      <c r="F1212" s="275" t="s">
        <v>479</v>
      </c>
      <c r="G1212" s="275"/>
      <c r="H1212" s="164" t="s">
        <v>478</v>
      </c>
      <c r="K1212" s="277" t="s">
        <v>160</v>
      </c>
      <c r="L1212" s="277"/>
      <c r="M1212" s="163">
        <v>20</v>
      </c>
      <c r="N1212" s="163">
        <v>1</v>
      </c>
      <c r="O1212" s="163">
        <v>18.45</v>
      </c>
      <c r="Q1212" s="278">
        <v>0</v>
      </c>
      <c r="R1212" s="278"/>
      <c r="S1212" s="163">
        <v>18.45</v>
      </c>
    </row>
    <row r="1213" spans="1:19" ht="3" customHeight="1" x14ac:dyDescent="0.25"/>
    <row r="1214" spans="1:19" ht="9.75" customHeight="1" x14ac:dyDescent="0.25">
      <c r="A1214" s="275" t="s">
        <v>482</v>
      </c>
      <c r="B1214" s="275"/>
      <c r="C1214" s="275"/>
      <c r="D1214" s="276" t="s">
        <v>480</v>
      </c>
      <c r="E1214" s="276"/>
      <c r="F1214" s="275" t="s">
        <v>479</v>
      </c>
      <c r="G1214" s="275"/>
      <c r="H1214" s="164" t="s">
        <v>478</v>
      </c>
      <c r="K1214" s="277" t="s">
        <v>160</v>
      </c>
      <c r="L1214" s="277"/>
      <c r="M1214" s="163">
        <v>20</v>
      </c>
      <c r="N1214" s="163">
        <v>1</v>
      </c>
      <c r="O1214" s="163">
        <v>18.45</v>
      </c>
      <c r="Q1214" s="278">
        <v>0</v>
      </c>
      <c r="R1214" s="278"/>
      <c r="S1214" s="163">
        <v>18.45</v>
      </c>
    </row>
    <row r="1215" spans="1:19" ht="3" customHeight="1" x14ac:dyDescent="0.25"/>
    <row r="1216" spans="1:19" ht="9.75" customHeight="1" x14ac:dyDescent="0.25">
      <c r="A1216" s="275" t="s">
        <v>481</v>
      </c>
      <c r="B1216" s="275"/>
      <c r="C1216" s="275"/>
      <c r="D1216" s="276" t="s">
        <v>480</v>
      </c>
      <c r="E1216" s="276"/>
      <c r="F1216" s="275" t="s">
        <v>479</v>
      </c>
      <c r="G1216" s="275"/>
      <c r="H1216" s="164" t="s">
        <v>478</v>
      </c>
      <c r="K1216" s="277" t="s">
        <v>160</v>
      </c>
      <c r="L1216" s="277"/>
      <c r="M1216" s="163">
        <v>20</v>
      </c>
      <c r="N1216" s="163">
        <v>1</v>
      </c>
      <c r="O1216" s="163">
        <v>18.45</v>
      </c>
      <c r="Q1216" s="278">
        <v>0</v>
      </c>
      <c r="R1216" s="278"/>
      <c r="S1216" s="163">
        <v>18.45</v>
      </c>
    </row>
    <row r="1217" spans="1:19" ht="3" customHeight="1" x14ac:dyDescent="0.25"/>
    <row r="1218" spans="1:19" ht="9.75" customHeight="1" x14ac:dyDescent="0.25">
      <c r="A1218" s="275" t="s">
        <v>477</v>
      </c>
      <c r="B1218" s="275"/>
      <c r="C1218" s="275"/>
      <c r="D1218" s="276" t="s">
        <v>467</v>
      </c>
      <c r="E1218" s="276"/>
      <c r="F1218" s="275" t="s">
        <v>466</v>
      </c>
      <c r="G1218" s="275"/>
      <c r="H1218" s="164" t="s">
        <v>465</v>
      </c>
      <c r="I1218" s="277" t="s">
        <v>464</v>
      </c>
      <c r="J1218" s="277"/>
      <c r="K1218" s="277" t="s">
        <v>160</v>
      </c>
      <c r="L1218" s="277"/>
      <c r="M1218" s="163">
        <v>20</v>
      </c>
      <c r="N1218" s="163">
        <v>1</v>
      </c>
      <c r="O1218" s="163">
        <v>16</v>
      </c>
      <c r="Q1218" s="278">
        <v>0</v>
      </c>
      <c r="R1218" s="278"/>
      <c r="S1218" s="163">
        <v>16</v>
      </c>
    </row>
    <row r="1219" spans="1:19" ht="3" customHeight="1" x14ac:dyDescent="0.25"/>
    <row r="1220" spans="1:19" ht="9.75" customHeight="1" x14ac:dyDescent="0.25">
      <c r="A1220" s="275" t="s">
        <v>476</v>
      </c>
      <c r="B1220" s="275"/>
      <c r="C1220" s="275"/>
      <c r="D1220" s="276" t="s">
        <v>467</v>
      </c>
      <c r="E1220" s="276"/>
      <c r="F1220" s="275" t="s">
        <v>466</v>
      </c>
      <c r="G1220" s="275"/>
      <c r="H1220" s="164" t="s">
        <v>465</v>
      </c>
      <c r="I1220" s="277" t="s">
        <v>464</v>
      </c>
      <c r="J1220" s="277"/>
      <c r="K1220" s="277" t="s">
        <v>160</v>
      </c>
      <c r="L1220" s="277"/>
      <c r="M1220" s="163">
        <v>20</v>
      </c>
      <c r="N1220" s="163">
        <v>1</v>
      </c>
      <c r="O1220" s="163">
        <v>16</v>
      </c>
      <c r="Q1220" s="278">
        <v>0</v>
      </c>
      <c r="R1220" s="278"/>
      <c r="S1220" s="163">
        <v>16</v>
      </c>
    </row>
    <row r="1221" spans="1:19" ht="3" customHeight="1" x14ac:dyDescent="0.25"/>
    <row r="1222" spans="1:19" ht="9.75" customHeight="1" x14ac:dyDescent="0.25">
      <c r="A1222" s="275" t="s">
        <v>475</v>
      </c>
      <c r="B1222" s="275"/>
      <c r="C1222" s="275"/>
      <c r="D1222" s="276" t="s">
        <v>467</v>
      </c>
      <c r="E1222" s="276"/>
      <c r="F1222" s="275" t="s">
        <v>466</v>
      </c>
      <c r="G1222" s="275"/>
      <c r="H1222" s="164" t="s">
        <v>465</v>
      </c>
      <c r="I1222" s="277" t="s">
        <v>464</v>
      </c>
      <c r="J1222" s="277"/>
      <c r="K1222" s="277" t="s">
        <v>160</v>
      </c>
      <c r="L1222" s="277"/>
      <c r="M1222" s="163">
        <v>20</v>
      </c>
      <c r="N1222" s="163">
        <v>1</v>
      </c>
      <c r="O1222" s="163">
        <v>16</v>
      </c>
      <c r="Q1222" s="278">
        <v>0</v>
      </c>
      <c r="R1222" s="278"/>
      <c r="S1222" s="163">
        <v>16</v>
      </c>
    </row>
    <row r="1223" spans="1:19" ht="3" customHeight="1" x14ac:dyDescent="0.25"/>
    <row r="1224" spans="1:19" ht="9.75" customHeight="1" x14ac:dyDescent="0.25">
      <c r="A1224" s="275" t="s">
        <v>474</v>
      </c>
      <c r="B1224" s="275"/>
      <c r="C1224" s="275"/>
      <c r="D1224" s="276" t="s">
        <v>467</v>
      </c>
      <c r="E1224" s="276"/>
      <c r="F1224" s="275" t="s">
        <v>466</v>
      </c>
      <c r="G1224" s="275"/>
      <c r="H1224" s="164" t="s">
        <v>465</v>
      </c>
      <c r="I1224" s="277" t="s">
        <v>464</v>
      </c>
      <c r="J1224" s="277"/>
      <c r="K1224" s="277" t="s">
        <v>160</v>
      </c>
      <c r="L1224" s="277"/>
      <c r="M1224" s="163">
        <v>20</v>
      </c>
      <c r="N1224" s="163">
        <v>1</v>
      </c>
      <c r="O1224" s="163">
        <v>16</v>
      </c>
      <c r="Q1224" s="278">
        <v>0</v>
      </c>
      <c r="R1224" s="278"/>
      <c r="S1224" s="163">
        <v>16</v>
      </c>
    </row>
    <row r="1225" spans="1:19" ht="3" customHeight="1" x14ac:dyDescent="0.25"/>
    <row r="1226" spans="1:19" ht="9.75" customHeight="1" x14ac:dyDescent="0.25">
      <c r="A1226" s="275" t="s">
        <v>473</v>
      </c>
      <c r="B1226" s="275"/>
      <c r="C1226" s="275"/>
      <c r="D1226" s="276" t="s">
        <v>467</v>
      </c>
      <c r="E1226" s="276"/>
      <c r="F1226" s="275" t="s">
        <v>466</v>
      </c>
      <c r="G1226" s="275"/>
      <c r="H1226" s="164" t="s">
        <v>465</v>
      </c>
      <c r="I1226" s="277" t="s">
        <v>464</v>
      </c>
      <c r="J1226" s="277"/>
      <c r="K1226" s="277" t="s">
        <v>160</v>
      </c>
      <c r="L1226" s="277"/>
      <c r="M1226" s="163">
        <v>20</v>
      </c>
      <c r="N1226" s="163">
        <v>1</v>
      </c>
      <c r="O1226" s="163">
        <v>16</v>
      </c>
      <c r="Q1226" s="278">
        <v>0</v>
      </c>
      <c r="R1226" s="278"/>
      <c r="S1226" s="163">
        <v>16</v>
      </c>
    </row>
    <row r="1227" spans="1:19" ht="3" customHeight="1" x14ac:dyDescent="0.25"/>
    <row r="1228" spans="1:19" ht="9.75" customHeight="1" x14ac:dyDescent="0.25">
      <c r="A1228" s="275" t="s">
        <v>472</v>
      </c>
      <c r="B1228" s="275"/>
      <c r="C1228" s="275"/>
      <c r="D1228" s="276" t="s">
        <v>467</v>
      </c>
      <c r="E1228" s="276"/>
      <c r="F1228" s="275" t="s">
        <v>466</v>
      </c>
      <c r="G1228" s="275"/>
      <c r="H1228" s="164" t="s">
        <v>465</v>
      </c>
      <c r="I1228" s="277" t="s">
        <v>464</v>
      </c>
      <c r="J1228" s="277"/>
      <c r="K1228" s="277" t="s">
        <v>160</v>
      </c>
      <c r="L1228" s="277"/>
      <c r="M1228" s="163">
        <v>20</v>
      </c>
      <c r="N1228" s="163">
        <v>1</v>
      </c>
      <c r="O1228" s="163">
        <v>16</v>
      </c>
      <c r="Q1228" s="278">
        <v>0</v>
      </c>
      <c r="R1228" s="278"/>
      <c r="S1228" s="163">
        <v>16</v>
      </c>
    </row>
    <row r="1229" spans="1:19" ht="3" customHeight="1" x14ac:dyDescent="0.25"/>
    <row r="1230" spans="1:19" ht="9.75" customHeight="1" x14ac:dyDescent="0.25">
      <c r="A1230" s="275" t="s">
        <v>471</v>
      </c>
      <c r="B1230" s="275"/>
      <c r="C1230" s="275"/>
      <c r="D1230" s="276" t="s">
        <v>467</v>
      </c>
      <c r="E1230" s="276"/>
      <c r="F1230" s="275" t="s">
        <v>466</v>
      </c>
      <c r="G1230" s="275"/>
      <c r="H1230" s="164" t="s">
        <v>465</v>
      </c>
      <c r="I1230" s="277" t="s">
        <v>464</v>
      </c>
      <c r="J1230" s="277"/>
      <c r="K1230" s="277" t="s">
        <v>160</v>
      </c>
      <c r="L1230" s="277"/>
      <c r="M1230" s="163">
        <v>20</v>
      </c>
      <c r="N1230" s="163">
        <v>1</v>
      </c>
      <c r="O1230" s="163">
        <v>16</v>
      </c>
      <c r="Q1230" s="278">
        <v>0</v>
      </c>
      <c r="R1230" s="278"/>
      <c r="S1230" s="163">
        <v>16</v>
      </c>
    </row>
    <row r="1231" spans="1:19" ht="3" customHeight="1" x14ac:dyDescent="0.25"/>
    <row r="1232" spans="1:19" ht="9.75" customHeight="1" x14ac:dyDescent="0.25">
      <c r="A1232" s="275" t="s">
        <v>470</v>
      </c>
      <c r="B1232" s="275"/>
      <c r="C1232" s="275"/>
      <c r="D1232" s="276" t="s">
        <v>467</v>
      </c>
      <c r="E1232" s="276"/>
      <c r="F1232" s="275" t="s">
        <v>466</v>
      </c>
      <c r="G1232" s="275"/>
      <c r="H1232" s="164" t="s">
        <v>465</v>
      </c>
      <c r="I1232" s="277" t="s">
        <v>464</v>
      </c>
      <c r="J1232" s="277"/>
      <c r="K1232" s="277" t="s">
        <v>160</v>
      </c>
      <c r="L1232" s="277"/>
      <c r="M1232" s="163">
        <v>20</v>
      </c>
      <c r="N1232" s="163">
        <v>1</v>
      </c>
      <c r="O1232" s="163">
        <v>16</v>
      </c>
      <c r="Q1232" s="278">
        <v>0</v>
      </c>
      <c r="R1232" s="278"/>
      <c r="S1232" s="163">
        <v>16</v>
      </c>
    </row>
    <row r="1233" spans="1:19" ht="3" customHeight="1" x14ac:dyDescent="0.25"/>
    <row r="1234" spans="1:19" ht="9.75" customHeight="1" x14ac:dyDescent="0.25">
      <c r="A1234" s="275" t="s">
        <v>469</v>
      </c>
      <c r="B1234" s="275"/>
      <c r="C1234" s="275"/>
      <c r="D1234" s="276" t="s">
        <v>467</v>
      </c>
      <c r="E1234" s="276"/>
      <c r="F1234" s="275" t="s">
        <v>466</v>
      </c>
      <c r="G1234" s="275"/>
      <c r="H1234" s="164" t="s">
        <v>465</v>
      </c>
      <c r="I1234" s="277" t="s">
        <v>464</v>
      </c>
      <c r="J1234" s="277"/>
      <c r="K1234" s="277" t="s">
        <v>160</v>
      </c>
      <c r="L1234" s="277"/>
      <c r="M1234" s="163">
        <v>20</v>
      </c>
      <c r="N1234" s="163">
        <v>1</v>
      </c>
      <c r="O1234" s="163">
        <v>16</v>
      </c>
      <c r="Q1234" s="278">
        <v>0</v>
      </c>
      <c r="R1234" s="278"/>
      <c r="S1234" s="163">
        <v>16</v>
      </c>
    </row>
    <row r="1235" spans="1:19" ht="3" customHeight="1" x14ac:dyDescent="0.25"/>
    <row r="1236" spans="1:19" ht="9.75" customHeight="1" x14ac:dyDescent="0.25">
      <c r="A1236" s="275" t="s">
        <v>468</v>
      </c>
      <c r="B1236" s="275"/>
      <c r="C1236" s="275"/>
      <c r="D1236" s="276" t="s">
        <v>467</v>
      </c>
      <c r="E1236" s="276"/>
      <c r="F1236" s="275" t="s">
        <v>466</v>
      </c>
      <c r="G1236" s="275"/>
      <c r="H1236" s="164" t="s">
        <v>465</v>
      </c>
      <c r="I1236" s="277" t="s">
        <v>464</v>
      </c>
      <c r="J1236" s="277"/>
      <c r="K1236" s="277" t="s">
        <v>160</v>
      </c>
      <c r="L1236" s="277"/>
      <c r="M1236" s="163">
        <v>20</v>
      </c>
      <c r="N1236" s="163">
        <v>1</v>
      </c>
      <c r="O1236" s="163">
        <v>15.99</v>
      </c>
      <c r="Q1236" s="278">
        <v>0</v>
      </c>
      <c r="R1236" s="278"/>
      <c r="S1236" s="163">
        <v>15.99</v>
      </c>
    </row>
    <row r="1237" spans="1:19" ht="3" customHeight="1" x14ac:dyDescent="0.25"/>
    <row r="1238" spans="1:19" ht="9.75" customHeight="1" x14ac:dyDescent="0.25">
      <c r="A1238" s="275" t="s">
        <v>463</v>
      </c>
      <c r="B1238" s="275"/>
      <c r="C1238" s="275"/>
      <c r="D1238" s="276" t="s">
        <v>462</v>
      </c>
      <c r="E1238" s="276"/>
      <c r="F1238" s="275" t="s">
        <v>461</v>
      </c>
      <c r="G1238" s="275"/>
      <c r="H1238" s="164" t="s">
        <v>460</v>
      </c>
      <c r="I1238" s="277" t="s">
        <v>459</v>
      </c>
      <c r="J1238" s="277"/>
      <c r="K1238" s="277" t="s">
        <v>160</v>
      </c>
      <c r="L1238" s="277"/>
      <c r="M1238" s="163">
        <v>20</v>
      </c>
      <c r="N1238" s="163">
        <v>1</v>
      </c>
      <c r="O1238" s="163">
        <v>58.35</v>
      </c>
      <c r="Q1238" s="278">
        <v>0</v>
      </c>
      <c r="R1238" s="278"/>
      <c r="S1238" s="163">
        <v>58.35</v>
      </c>
    </row>
    <row r="1239" spans="1:19" ht="3" customHeight="1" x14ac:dyDescent="0.25"/>
    <row r="1240" spans="1:19" ht="9.75" customHeight="1" x14ac:dyDescent="0.25">
      <c r="A1240" s="275" t="s">
        <v>458</v>
      </c>
      <c r="B1240" s="275"/>
      <c r="C1240" s="275"/>
      <c r="D1240" s="276" t="s">
        <v>457</v>
      </c>
      <c r="E1240" s="276"/>
      <c r="F1240" s="275" t="s">
        <v>456</v>
      </c>
      <c r="G1240" s="275"/>
      <c r="H1240" s="164" t="s">
        <v>455</v>
      </c>
      <c r="I1240" s="277" t="s">
        <v>454</v>
      </c>
      <c r="J1240" s="277"/>
      <c r="K1240" s="277" t="s">
        <v>160</v>
      </c>
      <c r="L1240" s="277"/>
      <c r="M1240" s="163">
        <v>20</v>
      </c>
      <c r="N1240" s="163">
        <v>1</v>
      </c>
      <c r="O1240" s="163">
        <v>32.910000000000004</v>
      </c>
      <c r="Q1240" s="278">
        <v>0</v>
      </c>
      <c r="R1240" s="278"/>
      <c r="S1240" s="163">
        <v>32.910000000000004</v>
      </c>
    </row>
    <row r="1241" spans="1:19" ht="3" customHeight="1" x14ac:dyDescent="0.25"/>
    <row r="1242" spans="1:19" ht="9.75" customHeight="1" x14ac:dyDescent="0.25">
      <c r="A1242" s="275" t="s">
        <v>453</v>
      </c>
      <c r="B1242" s="275"/>
      <c r="C1242" s="275"/>
      <c r="D1242" s="276" t="s">
        <v>452</v>
      </c>
      <c r="E1242" s="276"/>
      <c r="F1242" s="275" t="s">
        <v>451</v>
      </c>
      <c r="G1242" s="275"/>
      <c r="H1242" s="164" t="s">
        <v>450</v>
      </c>
      <c r="I1242" s="277" t="s">
        <v>449</v>
      </c>
      <c r="J1242" s="277"/>
      <c r="K1242" s="277" t="s">
        <v>160</v>
      </c>
      <c r="L1242" s="277"/>
      <c r="M1242" s="163">
        <v>20</v>
      </c>
      <c r="N1242" s="163">
        <v>1</v>
      </c>
      <c r="O1242" s="163">
        <v>49.14</v>
      </c>
      <c r="Q1242" s="278">
        <v>0</v>
      </c>
      <c r="R1242" s="278"/>
      <c r="S1242" s="163">
        <v>49.14</v>
      </c>
    </row>
    <row r="1243" spans="1:19" ht="3" customHeight="1" x14ac:dyDescent="0.25"/>
    <row r="1244" spans="1:19" ht="9.75" customHeight="1" x14ac:dyDescent="0.25">
      <c r="A1244" s="275" t="s">
        <v>448</v>
      </c>
      <c r="B1244" s="275"/>
      <c r="C1244" s="275"/>
      <c r="D1244" s="276" t="s">
        <v>447</v>
      </c>
      <c r="E1244" s="276"/>
      <c r="F1244" s="275" t="s">
        <v>446</v>
      </c>
      <c r="G1244" s="275"/>
      <c r="H1244" s="164" t="s">
        <v>445</v>
      </c>
      <c r="I1244" s="277" t="s">
        <v>444</v>
      </c>
      <c r="J1244" s="277"/>
      <c r="K1244" s="277" t="s">
        <v>160</v>
      </c>
      <c r="L1244" s="277"/>
      <c r="M1244" s="163">
        <v>20</v>
      </c>
      <c r="N1244" s="163">
        <v>1</v>
      </c>
      <c r="O1244" s="163">
        <v>149.21</v>
      </c>
      <c r="Q1244" s="278">
        <v>0</v>
      </c>
      <c r="R1244" s="278"/>
      <c r="S1244" s="163">
        <v>149.21</v>
      </c>
    </row>
    <row r="1245" spans="1:19" ht="3" customHeight="1" x14ac:dyDescent="0.25"/>
    <row r="1246" spans="1:19" ht="9.75" customHeight="1" x14ac:dyDescent="0.25">
      <c r="A1246" s="275" t="s">
        <v>443</v>
      </c>
      <c r="B1246" s="275"/>
      <c r="C1246" s="275"/>
      <c r="D1246" s="276" t="s">
        <v>442</v>
      </c>
      <c r="E1246" s="276"/>
      <c r="F1246" s="275" t="s">
        <v>441</v>
      </c>
      <c r="G1246" s="275"/>
      <c r="H1246" s="164" t="s">
        <v>440</v>
      </c>
      <c r="I1246" s="277" t="s">
        <v>439</v>
      </c>
      <c r="J1246" s="277"/>
      <c r="K1246" s="277" t="s">
        <v>160</v>
      </c>
      <c r="L1246" s="277"/>
      <c r="M1246" s="163">
        <v>20</v>
      </c>
      <c r="N1246" s="163">
        <v>1</v>
      </c>
      <c r="O1246" s="163">
        <v>89.88</v>
      </c>
      <c r="Q1246" s="278">
        <v>0</v>
      </c>
      <c r="R1246" s="278"/>
      <c r="S1246" s="163">
        <v>89.88</v>
      </c>
    </row>
    <row r="1247" spans="1:19" ht="3" customHeight="1" x14ac:dyDescent="0.25"/>
    <row r="1248" spans="1:19" ht="9.75" customHeight="1" x14ac:dyDescent="0.25">
      <c r="A1248" s="275" t="s">
        <v>438</v>
      </c>
      <c r="B1248" s="275"/>
      <c r="C1248" s="275"/>
      <c r="D1248" s="276" t="s">
        <v>437</v>
      </c>
      <c r="E1248" s="276"/>
      <c r="F1248" s="275" t="s">
        <v>436</v>
      </c>
      <c r="G1248" s="275"/>
      <c r="H1248" s="164" t="s">
        <v>416</v>
      </c>
      <c r="I1248" s="277" t="s">
        <v>406</v>
      </c>
      <c r="J1248" s="277"/>
      <c r="K1248" s="277" t="s">
        <v>160</v>
      </c>
      <c r="L1248" s="277"/>
      <c r="M1248" s="163">
        <v>20</v>
      </c>
      <c r="N1248" s="163">
        <v>1</v>
      </c>
      <c r="O1248" s="163">
        <v>85.16</v>
      </c>
      <c r="Q1248" s="278">
        <v>0</v>
      </c>
      <c r="R1248" s="278"/>
      <c r="S1248" s="163">
        <v>85.16</v>
      </c>
    </row>
    <row r="1249" spans="1:19" ht="3" customHeight="1" x14ac:dyDescent="0.25"/>
    <row r="1250" spans="1:19" ht="9.75" customHeight="1" x14ac:dyDescent="0.25">
      <c r="A1250" s="275" t="s">
        <v>435</v>
      </c>
      <c r="B1250" s="275"/>
      <c r="C1250" s="275"/>
      <c r="D1250" s="276" t="s">
        <v>434</v>
      </c>
      <c r="E1250" s="276"/>
      <c r="F1250" s="275" t="s">
        <v>433</v>
      </c>
      <c r="G1250" s="275"/>
      <c r="H1250" s="164" t="s">
        <v>416</v>
      </c>
      <c r="I1250" s="277" t="s">
        <v>406</v>
      </c>
      <c r="J1250" s="277"/>
      <c r="K1250" s="277" t="s">
        <v>160</v>
      </c>
      <c r="L1250" s="277"/>
      <c r="M1250" s="163">
        <v>20</v>
      </c>
      <c r="N1250" s="163">
        <v>1</v>
      </c>
      <c r="O1250" s="163">
        <v>59.96</v>
      </c>
      <c r="Q1250" s="278">
        <v>0</v>
      </c>
      <c r="R1250" s="278"/>
      <c r="S1250" s="163">
        <v>59.96</v>
      </c>
    </row>
    <row r="1251" spans="1:19" ht="3" customHeight="1" x14ac:dyDescent="0.25"/>
    <row r="1252" spans="1:19" ht="9.75" customHeight="1" x14ac:dyDescent="0.25">
      <c r="A1252" s="275" t="s">
        <v>432</v>
      </c>
      <c r="B1252" s="275"/>
      <c r="C1252" s="275"/>
      <c r="D1252" s="276" t="s">
        <v>431</v>
      </c>
      <c r="E1252" s="276"/>
      <c r="F1252" s="275" t="s">
        <v>430</v>
      </c>
      <c r="G1252" s="275"/>
      <c r="H1252" s="164" t="s">
        <v>416</v>
      </c>
      <c r="I1252" s="277" t="s">
        <v>406</v>
      </c>
      <c r="J1252" s="277"/>
      <c r="K1252" s="277" t="s">
        <v>160</v>
      </c>
      <c r="L1252" s="277"/>
      <c r="M1252" s="163">
        <v>20</v>
      </c>
      <c r="N1252" s="163">
        <v>1</v>
      </c>
      <c r="O1252" s="163">
        <v>83.36</v>
      </c>
      <c r="Q1252" s="278">
        <v>0</v>
      </c>
      <c r="R1252" s="278"/>
      <c r="S1252" s="163">
        <v>83.36</v>
      </c>
    </row>
    <row r="1253" spans="1:19" ht="3" customHeight="1" x14ac:dyDescent="0.25"/>
    <row r="1254" spans="1:19" ht="9.75" customHeight="1" x14ac:dyDescent="0.25">
      <c r="A1254" s="275" t="s">
        <v>429</v>
      </c>
      <c r="B1254" s="275"/>
      <c r="C1254" s="275"/>
      <c r="D1254" s="276" t="s">
        <v>428</v>
      </c>
      <c r="E1254" s="276"/>
      <c r="F1254" s="275" t="s">
        <v>427</v>
      </c>
      <c r="G1254" s="275"/>
      <c r="H1254" s="164" t="s">
        <v>416</v>
      </c>
      <c r="I1254" s="277" t="s">
        <v>406</v>
      </c>
      <c r="J1254" s="277"/>
      <c r="K1254" s="277" t="s">
        <v>160</v>
      </c>
      <c r="L1254" s="277"/>
      <c r="M1254" s="163">
        <v>20</v>
      </c>
      <c r="N1254" s="163">
        <v>1</v>
      </c>
      <c r="O1254" s="163">
        <v>165.27</v>
      </c>
      <c r="Q1254" s="278">
        <v>0</v>
      </c>
      <c r="R1254" s="278"/>
      <c r="S1254" s="163">
        <v>165.27</v>
      </c>
    </row>
    <row r="1255" spans="1:19" ht="3" customHeight="1" x14ac:dyDescent="0.25"/>
    <row r="1256" spans="1:19" ht="9.75" customHeight="1" x14ac:dyDescent="0.25">
      <c r="A1256" s="275" t="s">
        <v>426</v>
      </c>
      <c r="B1256" s="275"/>
      <c r="C1256" s="275"/>
      <c r="D1256" s="276" t="s">
        <v>425</v>
      </c>
      <c r="E1256" s="276"/>
      <c r="F1256" s="275" t="s">
        <v>424</v>
      </c>
      <c r="G1256" s="275"/>
      <c r="H1256" s="164" t="s">
        <v>416</v>
      </c>
      <c r="I1256" s="277" t="s">
        <v>406</v>
      </c>
      <c r="J1256" s="277"/>
      <c r="K1256" s="277" t="s">
        <v>160</v>
      </c>
      <c r="L1256" s="277"/>
      <c r="M1256" s="163">
        <v>20</v>
      </c>
      <c r="N1256" s="163">
        <v>1</v>
      </c>
      <c r="O1256" s="163">
        <v>79.28</v>
      </c>
      <c r="Q1256" s="278">
        <v>0</v>
      </c>
      <c r="R1256" s="278"/>
      <c r="S1256" s="163">
        <v>79.28</v>
      </c>
    </row>
    <row r="1257" spans="1:19" ht="3" customHeight="1" x14ac:dyDescent="0.25"/>
    <row r="1258" spans="1:19" ht="9.75" customHeight="1" x14ac:dyDescent="0.25">
      <c r="A1258" s="275" t="s">
        <v>423</v>
      </c>
      <c r="B1258" s="275"/>
      <c r="C1258" s="275"/>
      <c r="D1258" s="276" t="s">
        <v>418</v>
      </c>
      <c r="E1258" s="276"/>
      <c r="F1258" s="275" t="s">
        <v>417</v>
      </c>
      <c r="G1258" s="275"/>
      <c r="H1258" s="164" t="s">
        <v>416</v>
      </c>
      <c r="I1258" s="277" t="s">
        <v>406</v>
      </c>
      <c r="J1258" s="277"/>
      <c r="K1258" s="277" t="s">
        <v>160</v>
      </c>
      <c r="L1258" s="277"/>
      <c r="M1258" s="163">
        <v>20</v>
      </c>
      <c r="N1258" s="163">
        <v>1</v>
      </c>
      <c r="O1258" s="163">
        <v>92.19</v>
      </c>
      <c r="Q1258" s="278">
        <v>0</v>
      </c>
      <c r="R1258" s="278"/>
      <c r="S1258" s="163">
        <v>92.19</v>
      </c>
    </row>
    <row r="1259" spans="1:19" ht="3" customHeight="1" x14ac:dyDescent="0.25"/>
    <row r="1260" spans="1:19" ht="9.75" customHeight="1" x14ac:dyDescent="0.25">
      <c r="A1260" s="275" t="s">
        <v>422</v>
      </c>
      <c r="B1260" s="275"/>
      <c r="C1260" s="275"/>
      <c r="D1260" s="276" t="s">
        <v>421</v>
      </c>
      <c r="E1260" s="276"/>
      <c r="F1260" s="275" t="s">
        <v>420</v>
      </c>
      <c r="G1260" s="275"/>
      <c r="H1260" s="164" t="s">
        <v>416</v>
      </c>
      <c r="I1260" s="277" t="s">
        <v>406</v>
      </c>
      <c r="J1260" s="277"/>
      <c r="K1260" s="277" t="s">
        <v>160</v>
      </c>
      <c r="L1260" s="277"/>
      <c r="M1260" s="163">
        <v>20</v>
      </c>
      <c r="N1260" s="163">
        <v>1</v>
      </c>
      <c r="O1260" s="163">
        <v>89.25</v>
      </c>
      <c r="Q1260" s="278">
        <v>0</v>
      </c>
      <c r="R1260" s="278"/>
      <c r="S1260" s="163">
        <v>89.25</v>
      </c>
    </row>
    <row r="1261" spans="1:19" ht="3" customHeight="1" x14ac:dyDescent="0.25"/>
    <row r="1262" spans="1:19" ht="9.75" customHeight="1" x14ac:dyDescent="0.25">
      <c r="A1262" s="275" t="s">
        <v>419</v>
      </c>
      <c r="B1262" s="275"/>
      <c r="C1262" s="275"/>
      <c r="D1262" s="276" t="s">
        <v>418</v>
      </c>
      <c r="E1262" s="276"/>
      <c r="F1262" s="275" t="s">
        <v>417</v>
      </c>
      <c r="G1262" s="275"/>
      <c r="H1262" s="164" t="s">
        <v>416</v>
      </c>
      <c r="I1262" s="277" t="s">
        <v>406</v>
      </c>
      <c r="J1262" s="277"/>
      <c r="K1262" s="277" t="s">
        <v>160</v>
      </c>
      <c r="L1262" s="277"/>
      <c r="M1262" s="163">
        <v>20</v>
      </c>
      <c r="N1262" s="163">
        <v>1</v>
      </c>
      <c r="O1262" s="163">
        <v>92.19</v>
      </c>
      <c r="Q1262" s="278">
        <v>0</v>
      </c>
      <c r="R1262" s="278"/>
      <c r="S1262" s="163">
        <v>92.19</v>
      </c>
    </row>
    <row r="1263" spans="1:19" ht="3" customHeight="1" x14ac:dyDescent="0.25"/>
    <row r="1264" spans="1:19" ht="9.75" customHeight="1" x14ac:dyDescent="0.25">
      <c r="A1264" s="275" t="s">
        <v>415</v>
      </c>
      <c r="B1264" s="275"/>
      <c r="C1264" s="275"/>
      <c r="D1264" s="276" t="s">
        <v>414</v>
      </c>
      <c r="E1264" s="276"/>
      <c r="F1264" s="275" t="s">
        <v>413</v>
      </c>
      <c r="G1264" s="275"/>
      <c r="H1264" s="164" t="s">
        <v>412</v>
      </c>
      <c r="I1264" s="277" t="s">
        <v>406</v>
      </c>
      <c r="J1264" s="277"/>
      <c r="K1264" s="277" t="s">
        <v>160</v>
      </c>
      <c r="L1264" s="277"/>
      <c r="M1264" s="163">
        <v>20</v>
      </c>
      <c r="N1264" s="163">
        <v>1</v>
      </c>
      <c r="O1264" s="163">
        <v>35.49</v>
      </c>
      <c r="Q1264" s="278">
        <v>0</v>
      </c>
      <c r="R1264" s="278"/>
      <c r="S1264" s="163">
        <v>35.49</v>
      </c>
    </row>
    <row r="1265" spans="1:19" ht="3" customHeight="1" x14ac:dyDescent="0.25"/>
    <row r="1266" spans="1:19" ht="9.75" customHeight="1" x14ac:dyDescent="0.25">
      <c r="A1266" s="275" t="s">
        <v>411</v>
      </c>
      <c r="B1266" s="275"/>
      <c r="C1266" s="275"/>
      <c r="D1266" s="276" t="s">
        <v>409</v>
      </c>
      <c r="E1266" s="276"/>
      <c r="F1266" s="275" t="s">
        <v>408</v>
      </c>
      <c r="G1266" s="275"/>
      <c r="H1266" s="164" t="s">
        <v>407</v>
      </c>
      <c r="I1266" s="277" t="s">
        <v>406</v>
      </c>
      <c r="J1266" s="277"/>
      <c r="K1266" s="277" t="s">
        <v>160</v>
      </c>
      <c r="L1266" s="277"/>
      <c r="M1266" s="163">
        <v>20</v>
      </c>
      <c r="N1266" s="163">
        <v>1</v>
      </c>
      <c r="O1266" s="163">
        <v>4.8</v>
      </c>
      <c r="Q1266" s="278">
        <v>0</v>
      </c>
      <c r="R1266" s="278"/>
      <c r="S1266" s="163">
        <v>4.8</v>
      </c>
    </row>
    <row r="1267" spans="1:19" ht="3" customHeight="1" x14ac:dyDescent="0.25"/>
    <row r="1268" spans="1:19" ht="9.75" customHeight="1" x14ac:dyDescent="0.25">
      <c r="A1268" s="275" t="s">
        <v>410</v>
      </c>
      <c r="B1268" s="275"/>
      <c r="C1268" s="275"/>
      <c r="D1268" s="276" t="s">
        <v>409</v>
      </c>
      <c r="E1268" s="276"/>
      <c r="F1268" s="275" t="s">
        <v>408</v>
      </c>
      <c r="G1268" s="275"/>
      <c r="H1268" s="164" t="s">
        <v>407</v>
      </c>
      <c r="I1268" s="277" t="s">
        <v>406</v>
      </c>
      <c r="J1268" s="277"/>
      <c r="K1268" s="277" t="s">
        <v>160</v>
      </c>
      <c r="L1268" s="277"/>
      <c r="M1268" s="163">
        <v>20</v>
      </c>
      <c r="N1268" s="163">
        <v>1</v>
      </c>
      <c r="O1268" s="163">
        <v>4.8</v>
      </c>
      <c r="Q1268" s="278">
        <v>0</v>
      </c>
      <c r="R1268" s="278"/>
      <c r="S1268" s="163">
        <v>4.8</v>
      </c>
    </row>
    <row r="1269" spans="1:19" ht="3" customHeight="1" x14ac:dyDescent="0.25"/>
    <row r="1270" spans="1:19" ht="9.75" customHeight="1" x14ac:dyDescent="0.25">
      <c r="A1270" s="275" t="s">
        <v>405</v>
      </c>
      <c r="B1270" s="275"/>
      <c r="C1270" s="275"/>
      <c r="D1270" s="276" t="s">
        <v>404</v>
      </c>
      <c r="E1270" s="276"/>
      <c r="F1270" s="275" t="s">
        <v>403</v>
      </c>
      <c r="G1270" s="275"/>
      <c r="H1270" s="164" t="s">
        <v>399</v>
      </c>
      <c r="I1270" s="277" t="s">
        <v>398</v>
      </c>
      <c r="J1270" s="277"/>
      <c r="K1270" s="277" t="s">
        <v>160</v>
      </c>
      <c r="L1270" s="277"/>
      <c r="M1270" s="163">
        <v>20</v>
      </c>
      <c r="N1270" s="163">
        <v>1</v>
      </c>
      <c r="O1270" s="163">
        <v>47.88</v>
      </c>
      <c r="Q1270" s="278">
        <v>0</v>
      </c>
      <c r="R1270" s="278"/>
      <c r="S1270" s="163">
        <v>47.88</v>
      </c>
    </row>
    <row r="1271" spans="1:19" ht="3" customHeight="1" x14ac:dyDescent="0.25"/>
    <row r="1272" spans="1:19" ht="9.75" customHeight="1" x14ac:dyDescent="0.25">
      <c r="A1272" s="275" t="s">
        <v>402</v>
      </c>
      <c r="B1272" s="275"/>
      <c r="C1272" s="275"/>
      <c r="D1272" s="276" t="s">
        <v>401</v>
      </c>
      <c r="E1272" s="276"/>
      <c r="F1272" s="275" t="s">
        <v>400</v>
      </c>
      <c r="G1272" s="275"/>
      <c r="H1272" s="164" t="s">
        <v>399</v>
      </c>
      <c r="I1272" s="277" t="s">
        <v>398</v>
      </c>
      <c r="J1272" s="277"/>
      <c r="K1272" s="277" t="s">
        <v>160</v>
      </c>
      <c r="L1272" s="277"/>
      <c r="M1272" s="163">
        <v>20</v>
      </c>
      <c r="N1272" s="163">
        <v>1</v>
      </c>
      <c r="O1272" s="163">
        <v>42.63</v>
      </c>
      <c r="Q1272" s="278">
        <v>0</v>
      </c>
      <c r="R1272" s="278"/>
      <c r="S1272" s="163">
        <v>42.63</v>
      </c>
    </row>
    <row r="1273" spans="1:19" ht="3" customHeight="1" x14ac:dyDescent="0.25"/>
    <row r="1274" spans="1:19" ht="9.75" customHeight="1" x14ac:dyDescent="0.25">
      <c r="A1274" s="275" t="s">
        <v>397</v>
      </c>
      <c r="B1274" s="275"/>
      <c r="C1274" s="275"/>
      <c r="D1274" s="276" t="s">
        <v>396</v>
      </c>
      <c r="E1274" s="276"/>
      <c r="F1274" s="275" t="s">
        <v>395</v>
      </c>
      <c r="G1274" s="275"/>
      <c r="H1274" s="164" t="s">
        <v>394</v>
      </c>
      <c r="I1274" s="277" t="s">
        <v>393</v>
      </c>
      <c r="J1274" s="277"/>
      <c r="K1274" s="277" t="s">
        <v>160</v>
      </c>
      <c r="L1274" s="277"/>
      <c r="M1274" s="163">
        <v>20</v>
      </c>
      <c r="N1274" s="163">
        <v>1</v>
      </c>
      <c r="O1274" s="163">
        <v>153.41</v>
      </c>
      <c r="Q1274" s="278">
        <v>0</v>
      </c>
      <c r="R1274" s="278"/>
      <c r="S1274" s="163">
        <v>153.41</v>
      </c>
    </row>
    <row r="1275" spans="1:19" ht="3" customHeight="1" x14ac:dyDescent="0.25"/>
    <row r="1276" spans="1:19" ht="9.75" customHeight="1" x14ac:dyDescent="0.25">
      <c r="A1276" s="275" t="s">
        <v>392</v>
      </c>
      <c r="B1276" s="275"/>
      <c r="C1276" s="275"/>
      <c r="D1276" s="276" t="s">
        <v>391</v>
      </c>
      <c r="E1276" s="276"/>
      <c r="F1276" s="275" t="s">
        <v>390</v>
      </c>
      <c r="G1276" s="275"/>
      <c r="H1276" s="164" t="s">
        <v>389</v>
      </c>
      <c r="I1276" s="277" t="s">
        <v>368</v>
      </c>
      <c r="J1276" s="277"/>
      <c r="K1276" s="277" t="s">
        <v>160</v>
      </c>
      <c r="L1276" s="277"/>
      <c r="M1276" s="163">
        <v>20</v>
      </c>
      <c r="N1276" s="163">
        <v>1</v>
      </c>
      <c r="O1276" s="163">
        <v>24.55</v>
      </c>
      <c r="Q1276" s="278">
        <v>0</v>
      </c>
      <c r="R1276" s="278"/>
      <c r="S1276" s="163">
        <v>24.55</v>
      </c>
    </row>
    <row r="1277" spans="1:19" ht="3" customHeight="1" x14ac:dyDescent="0.25"/>
    <row r="1278" spans="1:19" ht="9.75" customHeight="1" x14ac:dyDescent="0.25">
      <c r="A1278" s="275" t="s">
        <v>388</v>
      </c>
      <c r="B1278" s="275"/>
      <c r="C1278" s="275"/>
      <c r="D1278" s="276" t="s">
        <v>386</v>
      </c>
      <c r="E1278" s="276"/>
      <c r="F1278" s="275" t="s">
        <v>385</v>
      </c>
      <c r="G1278" s="275"/>
      <c r="H1278" s="164" t="s">
        <v>369</v>
      </c>
      <c r="I1278" s="277" t="s">
        <v>368</v>
      </c>
      <c r="J1278" s="277"/>
      <c r="K1278" s="277" t="s">
        <v>160</v>
      </c>
      <c r="L1278" s="277"/>
      <c r="M1278" s="163">
        <v>20</v>
      </c>
      <c r="N1278" s="163">
        <v>1</v>
      </c>
      <c r="O1278" s="163">
        <v>13.700000000000001</v>
      </c>
      <c r="Q1278" s="278">
        <v>0</v>
      </c>
      <c r="R1278" s="278"/>
      <c r="S1278" s="163">
        <v>13.700000000000001</v>
      </c>
    </row>
    <row r="1279" spans="1:19" ht="3" customHeight="1" x14ac:dyDescent="0.25"/>
    <row r="1280" spans="1:19" ht="9.75" customHeight="1" x14ac:dyDescent="0.25">
      <c r="A1280" s="275" t="s">
        <v>387</v>
      </c>
      <c r="B1280" s="275"/>
      <c r="C1280" s="275"/>
      <c r="D1280" s="276" t="s">
        <v>386</v>
      </c>
      <c r="E1280" s="276"/>
      <c r="F1280" s="275" t="s">
        <v>385</v>
      </c>
      <c r="G1280" s="275"/>
      <c r="H1280" s="164" t="s">
        <v>369</v>
      </c>
      <c r="K1280" s="277" t="s">
        <v>160</v>
      </c>
      <c r="L1280" s="277"/>
      <c r="M1280" s="163">
        <v>20</v>
      </c>
      <c r="N1280" s="163">
        <v>1</v>
      </c>
      <c r="O1280" s="163">
        <v>6.13</v>
      </c>
      <c r="Q1280" s="278">
        <v>0</v>
      </c>
      <c r="R1280" s="278"/>
      <c r="S1280" s="163">
        <v>6.13</v>
      </c>
    </row>
    <row r="1281" spans="1:19" ht="3" customHeight="1" x14ac:dyDescent="0.25"/>
    <row r="1282" spans="1:19" ht="9.75" customHeight="1" x14ac:dyDescent="0.25">
      <c r="A1282" s="275" t="s">
        <v>384</v>
      </c>
      <c r="B1282" s="275"/>
      <c r="C1282" s="275"/>
      <c r="D1282" s="276" t="s">
        <v>383</v>
      </c>
      <c r="E1282" s="276"/>
      <c r="F1282" s="275" t="s">
        <v>382</v>
      </c>
      <c r="G1282" s="275"/>
      <c r="H1282" s="164" t="s">
        <v>369</v>
      </c>
      <c r="I1282" s="277" t="s">
        <v>368</v>
      </c>
      <c r="J1282" s="277"/>
      <c r="K1282" s="277" t="s">
        <v>160</v>
      </c>
      <c r="L1282" s="277"/>
      <c r="M1282" s="163">
        <v>20</v>
      </c>
      <c r="N1282" s="163">
        <v>1</v>
      </c>
      <c r="O1282" s="163">
        <v>6.13</v>
      </c>
      <c r="Q1282" s="278">
        <v>0</v>
      </c>
      <c r="R1282" s="278"/>
      <c r="S1282" s="163">
        <v>6.13</v>
      </c>
    </row>
    <row r="1283" spans="1:19" ht="3" customHeight="1" x14ac:dyDescent="0.25"/>
    <row r="1284" spans="1:19" ht="9.75" customHeight="1" x14ac:dyDescent="0.25">
      <c r="A1284" s="275" t="s">
        <v>381</v>
      </c>
      <c r="B1284" s="275"/>
      <c r="C1284" s="275"/>
      <c r="D1284" s="276" t="s">
        <v>380</v>
      </c>
      <c r="E1284" s="276"/>
      <c r="F1284" s="275" t="s">
        <v>379</v>
      </c>
      <c r="G1284" s="275"/>
      <c r="H1284" s="164" t="s">
        <v>369</v>
      </c>
      <c r="I1284" s="277" t="s">
        <v>368</v>
      </c>
      <c r="J1284" s="277"/>
      <c r="K1284" s="277" t="s">
        <v>160</v>
      </c>
      <c r="L1284" s="277"/>
      <c r="M1284" s="163">
        <v>20</v>
      </c>
      <c r="N1284" s="163">
        <v>1</v>
      </c>
      <c r="O1284" s="163">
        <v>15.84</v>
      </c>
      <c r="Q1284" s="278">
        <v>0</v>
      </c>
      <c r="R1284" s="278"/>
      <c r="S1284" s="163">
        <v>15.84</v>
      </c>
    </row>
    <row r="1285" spans="1:19" ht="3" customHeight="1" x14ac:dyDescent="0.25"/>
    <row r="1286" spans="1:19" ht="9.75" customHeight="1" x14ac:dyDescent="0.25">
      <c r="A1286" s="275" t="s">
        <v>378</v>
      </c>
      <c r="B1286" s="275"/>
      <c r="C1286" s="275"/>
      <c r="D1286" s="276" t="s">
        <v>377</v>
      </c>
      <c r="E1286" s="276"/>
      <c r="F1286" s="275" t="s">
        <v>376</v>
      </c>
      <c r="G1286" s="275"/>
      <c r="H1286" s="164" t="s">
        <v>369</v>
      </c>
      <c r="I1286" s="277" t="s">
        <v>368</v>
      </c>
      <c r="J1286" s="277"/>
      <c r="K1286" s="277" t="s">
        <v>160</v>
      </c>
      <c r="L1286" s="277"/>
      <c r="M1286" s="163">
        <v>20</v>
      </c>
      <c r="N1286" s="163">
        <v>1</v>
      </c>
      <c r="O1286" s="163">
        <v>12.39</v>
      </c>
      <c r="Q1286" s="278">
        <v>0</v>
      </c>
      <c r="R1286" s="278"/>
      <c r="S1286" s="163">
        <v>12.39</v>
      </c>
    </row>
    <row r="1287" spans="1:19" ht="3" customHeight="1" x14ac:dyDescent="0.25"/>
    <row r="1288" spans="1:19" ht="9.75" customHeight="1" x14ac:dyDescent="0.25">
      <c r="A1288" s="275" t="s">
        <v>375</v>
      </c>
      <c r="B1288" s="275"/>
      <c r="C1288" s="275"/>
      <c r="D1288" s="276" t="s">
        <v>374</v>
      </c>
      <c r="E1288" s="276"/>
      <c r="F1288" s="275" t="s">
        <v>373</v>
      </c>
      <c r="G1288" s="275"/>
      <c r="H1288" s="164" t="s">
        <v>369</v>
      </c>
      <c r="I1288" s="277" t="s">
        <v>368</v>
      </c>
      <c r="J1288" s="277"/>
      <c r="K1288" s="277" t="s">
        <v>160</v>
      </c>
      <c r="L1288" s="277"/>
      <c r="M1288" s="163">
        <v>20</v>
      </c>
      <c r="N1288" s="163">
        <v>1</v>
      </c>
      <c r="O1288" s="163">
        <v>6.13</v>
      </c>
      <c r="Q1288" s="278">
        <v>0</v>
      </c>
      <c r="R1288" s="278"/>
      <c r="S1288" s="163">
        <v>6.13</v>
      </c>
    </row>
    <row r="1289" spans="1:19" ht="3" customHeight="1" x14ac:dyDescent="0.25"/>
    <row r="1290" spans="1:19" ht="9.75" customHeight="1" x14ac:dyDescent="0.25">
      <c r="A1290" s="275" t="s">
        <v>372</v>
      </c>
      <c r="B1290" s="275"/>
      <c r="C1290" s="275"/>
      <c r="D1290" s="276" t="s">
        <v>371</v>
      </c>
      <c r="E1290" s="276"/>
      <c r="F1290" s="275" t="s">
        <v>370</v>
      </c>
      <c r="G1290" s="275"/>
      <c r="H1290" s="164" t="s">
        <v>369</v>
      </c>
      <c r="I1290" s="277" t="s">
        <v>368</v>
      </c>
      <c r="J1290" s="277"/>
      <c r="K1290" s="277" t="s">
        <v>160</v>
      </c>
      <c r="L1290" s="277"/>
      <c r="M1290" s="163">
        <v>20</v>
      </c>
      <c r="N1290" s="163">
        <v>1</v>
      </c>
      <c r="O1290" s="163">
        <v>12.39</v>
      </c>
      <c r="Q1290" s="278">
        <v>0</v>
      </c>
      <c r="R1290" s="278"/>
      <c r="S1290" s="163">
        <v>12.39</v>
      </c>
    </row>
    <row r="1291" spans="1:19" ht="3" customHeight="1" x14ac:dyDescent="0.25"/>
    <row r="1292" spans="1:19" ht="9.75" customHeight="1" x14ac:dyDescent="0.25">
      <c r="A1292" s="275" t="s">
        <v>367</v>
      </c>
      <c r="B1292" s="275"/>
      <c r="C1292" s="275"/>
      <c r="D1292" s="276" t="s">
        <v>366</v>
      </c>
      <c r="E1292" s="276"/>
      <c r="F1292" s="275" t="s">
        <v>365</v>
      </c>
      <c r="G1292" s="275"/>
      <c r="H1292" s="164" t="s">
        <v>355</v>
      </c>
      <c r="I1292" s="277" t="s">
        <v>354</v>
      </c>
      <c r="J1292" s="277"/>
      <c r="K1292" s="277" t="s">
        <v>160</v>
      </c>
      <c r="L1292" s="277"/>
      <c r="M1292" s="163">
        <v>20</v>
      </c>
      <c r="N1292" s="163">
        <v>1</v>
      </c>
      <c r="O1292" s="163">
        <v>55.65</v>
      </c>
      <c r="Q1292" s="278">
        <v>0</v>
      </c>
      <c r="R1292" s="278"/>
      <c r="S1292" s="163">
        <v>55.65</v>
      </c>
    </row>
    <row r="1293" spans="1:19" ht="3" customHeight="1" x14ac:dyDescent="0.25"/>
    <row r="1294" spans="1:19" ht="9.75" customHeight="1" x14ac:dyDescent="0.25">
      <c r="A1294" s="275" t="s">
        <v>364</v>
      </c>
      <c r="B1294" s="275"/>
      <c r="C1294" s="275"/>
      <c r="D1294" s="276" t="s">
        <v>363</v>
      </c>
      <c r="E1294" s="276"/>
      <c r="F1294" s="275" t="s">
        <v>362</v>
      </c>
      <c r="G1294" s="275"/>
      <c r="H1294" s="164" t="s">
        <v>355</v>
      </c>
      <c r="I1294" s="277" t="s">
        <v>354</v>
      </c>
      <c r="J1294" s="277"/>
      <c r="K1294" s="277" t="s">
        <v>160</v>
      </c>
      <c r="L1294" s="277"/>
      <c r="M1294" s="163">
        <v>20</v>
      </c>
      <c r="N1294" s="163">
        <v>1</v>
      </c>
      <c r="O1294" s="163">
        <v>116.76</v>
      </c>
      <c r="Q1294" s="278">
        <v>0</v>
      </c>
      <c r="R1294" s="278"/>
      <c r="S1294" s="163">
        <v>116.76</v>
      </c>
    </row>
    <row r="1295" spans="1:19" ht="3" customHeight="1" x14ac:dyDescent="0.25"/>
    <row r="1296" spans="1:19" ht="9.75" customHeight="1" x14ac:dyDescent="0.25">
      <c r="A1296" s="275" t="s">
        <v>361</v>
      </c>
      <c r="B1296" s="275"/>
      <c r="C1296" s="275"/>
      <c r="D1296" s="276" t="s">
        <v>360</v>
      </c>
      <c r="E1296" s="276"/>
      <c r="F1296" s="275" t="s">
        <v>359</v>
      </c>
      <c r="G1296" s="275"/>
      <c r="H1296" s="164" t="s">
        <v>355</v>
      </c>
      <c r="I1296" s="277" t="s">
        <v>354</v>
      </c>
      <c r="J1296" s="277"/>
      <c r="K1296" s="277" t="s">
        <v>160</v>
      </c>
      <c r="L1296" s="277"/>
      <c r="M1296" s="163">
        <v>20</v>
      </c>
      <c r="N1296" s="163">
        <v>1</v>
      </c>
      <c r="O1296" s="163">
        <v>74.97</v>
      </c>
      <c r="Q1296" s="278">
        <v>0</v>
      </c>
      <c r="R1296" s="278"/>
      <c r="S1296" s="163">
        <v>74.97</v>
      </c>
    </row>
    <row r="1297" spans="1:19" ht="3" customHeight="1" x14ac:dyDescent="0.25"/>
    <row r="1298" spans="1:19" ht="9.75" customHeight="1" x14ac:dyDescent="0.25">
      <c r="A1298" s="275" t="s">
        <v>358</v>
      </c>
      <c r="B1298" s="275"/>
      <c r="C1298" s="275"/>
      <c r="D1298" s="276" t="s">
        <v>357</v>
      </c>
      <c r="E1298" s="276"/>
      <c r="F1298" s="275" t="s">
        <v>356</v>
      </c>
      <c r="G1298" s="275"/>
      <c r="H1298" s="164" t="s">
        <v>355</v>
      </c>
      <c r="I1298" s="277" t="s">
        <v>354</v>
      </c>
      <c r="J1298" s="277"/>
      <c r="K1298" s="277" t="s">
        <v>160</v>
      </c>
      <c r="L1298" s="277"/>
      <c r="M1298" s="163">
        <v>20</v>
      </c>
      <c r="N1298" s="163">
        <v>1</v>
      </c>
      <c r="O1298" s="163">
        <v>123.27</v>
      </c>
      <c r="Q1298" s="278">
        <v>0</v>
      </c>
      <c r="R1298" s="278"/>
      <c r="S1298" s="163">
        <v>123.27</v>
      </c>
    </row>
    <row r="1299" spans="1:19" ht="3" customHeight="1" x14ac:dyDescent="0.25"/>
    <row r="1300" spans="1:19" ht="9.75" customHeight="1" x14ac:dyDescent="0.25">
      <c r="A1300" s="275" t="s">
        <v>1939</v>
      </c>
      <c r="B1300" s="275"/>
      <c r="C1300" s="275"/>
      <c r="D1300" s="276" t="s">
        <v>1938</v>
      </c>
      <c r="E1300" s="276"/>
      <c r="F1300" s="275" t="s">
        <v>1937</v>
      </c>
      <c r="G1300" s="275"/>
      <c r="H1300" s="164" t="s">
        <v>1936</v>
      </c>
      <c r="I1300" s="277" t="s">
        <v>1935</v>
      </c>
      <c r="J1300" s="277"/>
      <c r="K1300" s="277" t="s">
        <v>160</v>
      </c>
      <c r="L1300" s="277"/>
      <c r="M1300" s="163">
        <v>20</v>
      </c>
      <c r="N1300" s="163">
        <v>1</v>
      </c>
      <c r="O1300" s="163">
        <v>128.63</v>
      </c>
      <c r="Q1300" s="278">
        <v>0</v>
      </c>
      <c r="R1300" s="278"/>
      <c r="S1300" s="163">
        <v>128.63</v>
      </c>
    </row>
    <row r="1301" spans="1:19" ht="3" customHeight="1" x14ac:dyDescent="0.25"/>
    <row r="1302" spans="1:19" ht="9.75" customHeight="1" x14ac:dyDescent="0.25">
      <c r="A1302" s="275" t="s">
        <v>1934</v>
      </c>
      <c r="B1302" s="275"/>
      <c r="C1302" s="275"/>
      <c r="D1302" s="276" t="s">
        <v>1933</v>
      </c>
      <c r="E1302" s="276"/>
      <c r="F1302" s="275" t="s">
        <v>1932</v>
      </c>
      <c r="G1302" s="275"/>
      <c r="H1302" s="164" t="s">
        <v>1931</v>
      </c>
      <c r="I1302" s="277" t="s">
        <v>1930</v>
      </c>
      <c r="J1302" s="277"/>
      <c r="K1302" s="277" t="s">
        <v>160</v>
      </c>
      <c r="L1302" s="277"/>
      <c r="M1302" s="163">
        <v>20</v>
      </c>
      <c r="N1302" s="163">
        <v>1</v>
      </c>
      <c r="O1302" s="163">
        <v>158.34</v>
      </c>
      <c r="Q1302" s="278">
        <v>0</v>
      </c>
      <c r="R1302" s="278"/>
      <c r="S1302" s="163">
        <v>158.34</v>
      </c>
    </row>
    <row r="1303" spans="1:19" ht="3" customHeight="1" x14ac:dyDescent="0.25"/>
    <row r="1304" spans="1:19" ht="9.75" customHeight="1" x14ac:dyDescent="0.25">
      <c r="A1304" s="275" t="s">
        <v>1929</v>
      </c>
      <c r="B1304" s="275"/>
      <c r="C1304" s="275"/>
      <c r="D1304" s="276" t="s">
        <v>1928</v>
      </c>
      <c r="E1304" s="276"/>
      <c r="F1304" s="275" t="s">
        <v>1927</v>
      </c>
      <c r="G1304" s="275"/>
      <c r="H1304" s="164" t="s">
        <v>1923</v>
      </c>
      <c r="I1304" s="277" t="s">
        <v>1922</v>
      </c>
      <c r="J1304" s="277"/>
      <c r="K1304" s="277" t="s">
        <v>160</v>
      </c>
      <c r="L1304" s="277"/>
      <c r="M1304" s="163">
        <v>20</v>
      </c>
      <c r="N1304" s="163">
        <v>1</v>
      </c>
      <c r="O1304" s="163">
        <v>72.14</v>
      </c>
      <c r="Q1304" s="278">
        <v>0</v>
      </c>
      <c r="R1304" s="278"/>
      <c r="S1304" s="163">
        <v>72.14</v>
      </c>
    </row>
    <row r="1305" spans="1:19" ht="3" customHeight="1" x14ac:dyDescent="0.25"/>
    <row r="1306" spans="1:19" ht="9.75" customHeight="1" x14ac:dyDescent="0.25">
      <c r="A1306" s="275" t="s">
        <v>1926</v>
      </c>
      <c r="B1306" s="275"/>
      <c r="C1306" s="275"/>
      <c r="D1306" s="276" t="s">
        <v>1925</v>
      </c>
      <c r="E1306" s="276"/>
      <c r="F1306" s="275" t="s">
        <v>1924</v>
      </c>
      <c r="G1306" s="275"/>
      <c r="H1306" s="164" t="s">
        <v>1923</v>
      </c>
      <c r="I1306" s="277" t="s">
        <v>1922</v>
      </c>
      <c r="J1306" s="277"/>
      <c r="K1306" s="277" t="s">
        <v>160</v>
      </c>
      <c r="L1306" s="277"/>
      <c r="M1306" s="163">
        <v>20</v>
      </c>
      <c r="N1306" s="163">
        <v>1</v>
      </c>
      <c r="O1306" s="163">
        <v>220.71</v>
      </c>
      <c r="Q1306" s="278">
        <v>0</v>
      </c>
      <c r="R1306" s="278"/>
      <c r="S1306" s="163">
        <v>220.71</v>
      </c>
    </row>
    <row r="1307" spans="1:19" ht="3" customHeight="1" x14ac:dyDescent="0.25"/>
    <row r="1308" spans="1:19" ht="9.75" customHeight="1" x14ac:dyDescent="0.25">
      <c r="A1308" s="275" t="s">
        <v>1921</v>
      </c>
      <c r="B1308" s="275"/>
      <c r="C1308" s="275"/>
      <c r="D1308" s="276" t="s">
        <v>1918</v>
      </c>
      <c r="E1308" s="276"/>
      <c r="F1308" s="275" t="s">
        <v>1917</v>
      </c>
      <c r="G1308" s="275"/>
      <c r="H1308" s="164" t="s">
        <v>1916</v>
      </c>
      <c r="I1308" s="277" t="s">
        <v>1915</v>
      </c>
      <c r="J1308" s="277"/>
      <c r="K1308" s="277" t="s">
        <v>160</v>
      </c>
      <c r="L1308" s="277"/>
      <c r="M1308" s="163">
        <v>20</v>
      </c>
      <c r="N1308" s="163">
        <v>1</v>
      </c>
      <c r="O1308" s="163">
        <v>22.2</v>
      </c>
      <c r="Q1308" s="278">
        <v>0</v>
      </c>
      <c r="R1308" s="278"/>
      <c r="S1308" s="163">
        <v>22.2</v>
      </c>
    </row>
    <row r="1309" spans="1:19" ht="3" customHeight="1" x14ac:dyDescent="0.25"/>
    <row r="1310" spans="1:19" ht="9.75" customHeight="1" x14ac:dyDescent="0.25">
      <c r="A1310" s="275" t="s">
        <v>1920</v>
      </c>
      <c r="B1310" s="275"/>
      <c r="C1310" s="275"/>
      <c r="D1310" s="276" t="s">
        <v>1918</v>
      </c>
      <c r="E1310" s="276"/>
      <c r="F1310" s="275" t="s">
        <v>1917</v>
      </c>
      <c r="G1310" s="275"/>
      <c r="H1310" s="164" t="s">
        <v>1916</v>
      </c>
      <c r="I1310" s="277" t="s">
        <v>1915</v>
      </c>
      <c r="J1310" s="277"/>
      <c r="K1310" s="277" t="s">
        <v>160</v>
      </c>
      <c r="L1310" s="277"/>
      <c r="M1310" s="163">
        <v>20</v>
      </c>
      <c r="N1310" s="163">
        <v>1</v>
      </c>
      <c r="O1310" s="163">
        <v>22.2</v>
      </c>
      <c r="Q1310" s="278">
        <v>0</v>
      </c>
      <c r="R1310" s="278"/>
      <c r="S1310" s="163">
        <v>22.2</v>
      </c>
    </row>
    <row r="1311" spans="1:19" ht="3" customHeight="1" x14ac:dyDescent="0.25"/>
    <row r="1312" spans="1:19" ht="9.75" customHeight="1" x14ac:dyDescent="0.25">
      <c r="A1312" s="275" t="s">
        <v>1919</v>
      </c>
      <c r="B1312" s="275"/>
      <c r="C1312" s="275"/>
      <c r="D1312" s="276" t="s">
        <v>1918</v>
      </c>
      <c r="E1312" s="276"/>
      <c r="F1312" s="275" t="s">
        <v>1917</v>
      </c>
      <c r="G1312" s="275"/>
      <c r="H1312" s="164" t="s">
        <v>1916</v>
      </c>
      <c r="I1312" s="277" t="s">
        <v>1915</v>
      </c>
      <c r="J1312" s="277"/>
      <c r="K1312" s="277" t="s">
        <v>160</v>
      </c>
      <c r="L1312" s="277"/>
      <c r="M1312" s="163">
        <v>20</v>
      </c>
      <c r="N1312" s="163">
        <v>1</v>
      </c>
      <c r="O1312" s="163">
        <v>22.19</v>
      </c>
      <c r="Q1312" s="278">
        <v>0</v>
      </c>
      <c r="R1312" s="278"/>
      <c r="S1312" s="163">
        <v>22.19</v>
      </c>
    </row>
    <row r="1313" spans="1:19" ht="3" customHeight="1" x14ac:dyDescent="0.25"/>
    <row r="1314" spans="1:19" ht="9.75" customHeight="1" x14ac:dyDescent="0.25">
      <c r="A1314" s="275" t="s">
        <v>353</v>
      </c>
      <c r="B1314" s="275"/>
      <c r="C1314" s="275"/>
      <c r="D1314" s="276" t="s">
        <v>351</v>
      </c>
      <c r="E1314" s="276"/>
      <c r="F1314" s="275" t="s">
        <v>350</v>
      </c>
      <c r="G1314" s="275"/>
      <c r="H1314" s="164" t="s">
        <v>338</v>
      </c>
      <c r="I1314" s="277" t="s">
        <v>315</v>
      </c>
      <c r="J1314" s="277"/>
      <c r="K1314" s="277" t="s">
        <v>160</v>
      </c>
      <c r="L1314" s="277"/>
      <c r="M1314" s="163">
        <v>20</v>
      </c>
      <c r="N1314" s="163">
        <v>1</v>
      </c>
      <c r="O1314" s="163">
        <v>24.69</v>
      </c>
      <c r="Q1314" s="278">
        <v>24.28</v>
      </c>
      <c r="R1314" s="278"/>
      <c r="S1314" s="163">
        <v>0.41000000000000003</v>
      </c>
    </row>
    <row r="1315" spans="1:19" ht="3" customHeight="1" x14ac:dyDescent="0.25"/>
    <row r="1316" spans="1:19" ht="9.75" customHeight="1" x14ac:dyDescent="0.25">
      <c r="A1316" s="275" t="s">
        <v>352</v>
      </c>
      <c r="B1316" s="275"/>
      <c r="C1316" s="275"/>
      <c r="D1316" s="276" t="s">
        <v>351</v>
      </c>
      <c r="E1316" s="276"/>
      <c r="F1316" s="275" t="s">
        <v>350</v>
      </c>
      <c r="G1316" s="275"/>
      <c r="H1316" s="164" t="s">
        <v>323</v>
      </c>
      <c r="I1316" s="277" t="s">
        <v>315</v>
      </c>
      <c r="J1316" s="277"/>
      <c r="K1316" s="277" t="s">
        <v>160</v>
      </c>
      <c r="L1316" s="277"/>
      <c r="M1316" s="163">
        <v>20</v>
      </c>
      <c r="N1316" s="163">
        <v>1</v>
      </c>
      <c r="O1316" s="163">
        <v>36.630000000000003</v>
      </c>
      <c r="Q1316" s="278">
        <v>36.020000000000003</v>
      </c>
      <c r="R1316" s="278"/>
      <c r="S1316" s="163">
        <v>0.61</v>
      </c>
    </row>
    <row r="1317" spans="1:19" ht="3" customHeight="1" x14ac:dyDescent="0.25"/>
    <row r="1318" spans="1:19" ht="9.75" customHeight="1" x14ac:dyDescent="0.25">
      <c r="A1318" s="275" t="s">
        <v>349</v>
      </c>
      <c r="B1318" s="275"/>
      <c r="C1318" s="275"/>
      <c r="D1318" s="276" t="s">
        <v>348</v>
      </c>
      <c r="E1318" s="276"/>
      <c r="F1318" s="275" t="s">
        <v>347</v>
      </c>
      <c r="G1318" s="275"/>
      <c r="H1318" s="164" t="s">
        <v>346</v>
      </c>
      <c r="I1318" s="277" t="s">
        <v>228</v>
      </c>
      <c r="J1318" s="277"/>
      <c r="K1318" s="277" t="s">
        <v>160</v>
      </c>
      <c r="L1318" s="277"/>
      <c r="M1318" s="163">
        <v>20</v>
      </c>
      <c r="N1318" s="163">
        <v>1</v>
      </c>
      <c r="O1318" s="163">
        <v>25.88</v>
      </c>
      <c r="Q1318" s="278">
        <v>25.45</v>
      </c>
      <c r="R1318" s="278"/>
      <c r="S1318" s="163">
        <v>0.43</v>
      </c>
    </row>
    <row r="1319" spans="1:19" ht="3" customHeight="1" x14ac:dyDescent="0.25"/>
    <row r="1320" spans="1:19" ht="9.75" customHeight="1" x14ac:dyDescent="0.25">
      <c r="A1320" s="275" t="s">
        <v>345</v>
      </c>
      <c r="B1320" s="275"/>
      <c r="C1320" s="275"/>
      <c r="D1320" s="276" t="s">
        <v>344</v>
      </c>
      <c r="E1320" s="276"/>
      <c r="F1320" s="275" t="s">
        <v>343</v>
      </c>
      <c r="G1320" s="275"/>
      <c r="H1320" s="164" t="s">
        <v>342</v>
      </c>
      <c r="I1320" s="277" t="s">
        <v>341</v>
      </c>
      <c r="J1320" s="277"/>
      <c r="K1320" s="277" t="s">
        <v>160</v>
      </c>
      <c r="L1320" s="277"/>
      <c r="M1320" s="163">
        <v>20</v>
      </c>
      <c r="N1320" s="163">
        <v>1</v>
      </c>
      <c r="O1320" s="163">
        <v>17.25</v>
      </c>
      <c r="Q1320" s="278">
        <v>16.97</v>
      </c>
      <c r="R1320" s="278"/>
      <c r="S1320" s="163">
        <v>0.28000000000000003</v>
      </c>
    </row>
    <row r="1321" spans="1:19" ht="3" customHeight="1" x14ac:dyDescent="0.25"/>
    <row r="1322" spans="1:19" ht="9.75" customHeight="1" x14ac:dyDescent="0.25">
      <c r="A1322" s="275" t="s">
        <v>340</v>
      </c>
      <c r="B1322" s="275"/>
      <c r="C1322" s="275"/>
      <c r="D1322" s="276" t="s">
        <v>336</v>
      </c>
      <c r="E1322" s="276"/>
      <c r="F1322" s="275" t="s">
        <v>335</v>
      </c>
      <c r="G1322" s="275"/>
      <c r="H1322" s="164" t="s">
        <v>331</v>
      </c>
      <c r="I1322" s="277" t="s">
        <v>310</v>
      </c>
      <c r="J1322" s="277"/>
      <c r="K1322" s="277" t="s">
        <v>160</v>
      </c>
      <c r="L1322" s="277"/>
      <c r="M1322" s="163">
        <v>20</v>
      </c>
      <c r="N1322" s="163">
        <v>1</v>
      </c>
      <c r="O1322" s="163">
        <v>39.82</v>
      </c>
      <c r="Q1322" s="278">
        <v>39.15</v>
      </c>
      <c r="R1322" s="278"/>
      <c r="S1322" s="163">
        <v>0.67</v>
      </c>
    </row>
    <row r="1323" spans="1:19" ht="3" customHeight="1" x14ac:dyDescent="0.25"/>
    <row r="1324" spans="1:19" ht="9.75" customHeight="1" x14ac:dyDescent="0.25">
      <c r="A1324" s="275" t="s">
        <v>339</v>
      </c>
      <c r="B1324" s="275"/>
      <c r="C1324" s="275"/>
      <c r="D1324" s="276" t="s">
        <v>336</v>
      </c>
      <c r="E1324" s="276"/>
      <c r="F1324" s="275" t="s">
        <v>335</v>
      </c>
      <c r="G1324" s="275"/>
      <c r="H1324" s="164" t="s">
        <v>338</v>
      </c>
      <c r="I1324" s="277" t="s">
        <v>315</v>
      </c>
      <c r="J1324" s="277"/>
      <c r="K1324" s="277" t="s">
        <v>160</v>
      </c>
      <c r="L1324" s="277"/>
      <c r="M1324" s="163">
        <v>20</v>
      </c>
      <c r="N1324" s="163">
        <v>1</v>
      </c>
      <c r="O1324" s="163">
        <v>39.82</v>
      </c>
      <c r="Q1324" s="278">
        <v>39.15</v>
      </c>
      <c r="R1324" s="278"/>
      <c r="S1324" s="163">
        <v>0.67</v>
      </c>
    </row>
    <row r="1325" spans="1:19" ht="9.75" customHeight="1" x14ac:dyDescent="0.25">
      <c r="A1325" s="275" t="s">
        <v>337</v>
      </c>
      <c r="B1325" s="275"/>
      <c r="C1325" s="275"/>
      <c r="D1325" s="276" t="s">
        <v>336</v>
      </c>
      <c r="E1325" s="276"/>
      <c r="F1325" s="275" t="s">
        <v>335</v>
      </c>
      <c r="G1325" s="275"/>
      <c r="H1325" s="164" t="s">
        <v>323</v>
      </c>
      <c r="I1325" s="277" t="s">
        <v>315</v>
      </c>
      <c r="J1325" s="277"/>
      <c r="K1325" s="277" t="s">
        <v>160</v>
      </c>
      <c r="L1325" s="277"/>
      <c r="M1325" s="163">
        <v>20</v>
      </c>
      <c r="N1325" s="163">
        <v>1</v>
      </c>
      <c r="O1325" s="163">
        <v>39.82</v>
      </c>
      <c r="Q1325" s="278">
        <v>39.15</v>
      </c>
      <c r="R1325" s="278"/>
      <c r="S1325" s="163">
        <v>0.67</v>
      </c>
    </row>
    <row r="1326" spans="1:19" ht="3" customHeight="1" x14ac:dyDescent="0.25"/>
    <row r="1327" spans="1:19" ht="9.75" customHeight="1" x14ac:dyDescent="0.25">
      <c r="A1327" s="275" t="s">
        <v>334</v>
      </c>
      <c r="B1327" s="275"/>
      <c r="C1327" s="275"/>
      <c r="D1327" s="276" t="s">
        <v>333</v>
      </c>
      <c r="E1327" s="276"/>
      <c r="F1327" s="275" t="s">
        <v>332</v>
      </c>
      <c r="G1327" s="275"/>
      <c r="H1327" s="164" t="s">
        <v>331</v>
      </c>
      <c r="I1327" s="277" t="s">
        <v>310</v>
      </c>
      <c r="J1327" s="277"/>
      <c r="K1327" s="277" t="s">
        <v>160</v>
      </c>
      <c r="L1327" s="277"/>
      <c r="M1327" s="163">
        <v>20</v>
      </c>
      <c r="N1327" s="163">
        <v>1</v>
      </c>
      <c r="O1327" s="163">
        <v>34.840000000000003</v>
      </c>
      <c r="Q1327" s="278">
        <v>34.26</v>
      </c>
      <c r="R1327" s="278"/>
      <c r="S1327" s="163">
        <v>0.57999999999999996</v>
      </c>
    </row>
    <row r="1328" spans="1:19" ht="3" customHeight="1" x14ac:dyDescent="0.25"/>
    <row r="1329" spans="1:19" ht="9.75" customHeight="1" x14ac:dyDescent="0.25">
      <c r="A1329" s="275" t="s">
        <v>330</v>
      </c>
      <c r="B1329" s="275"/>
      <c r="C1329" s="275"/>
      <c r="D1329" s="276" t="s">
        <v>329</v>
      </c>
      <c r="E1329" s="276"/>
      <c r="F1329" s="275" t="s">
        <v>328</v>
      </c>
      <c r="G1329" s="275"/>
      <c r="H1329" s="164" t="s">
        <v>327</v>
      </c>
      <c r="I1329" s="277" t="s">
        <v>310</v>
      </c>
      <c r="J1329" s="277"/>
      <c r="K1329" s="277" t="s">
        <v>160</v>
      </c>
      <c r="L1329" s="277"/>
      <c r="M1329" s="163">
        <v>20</v>
      </c>
      <c r="N1329" s="163">
        <v>1</v>
      </c>
      <c r="O1329" s="163">
        <v>31.85</v>
      </c>
      <c r="Q1329" s="278">
        <v>31.32</v>
      </c>
      <c r="R1329" s="278"/>
      <c r="S1329" s="163">
        <v>0.53</v>
      </c>
    </row>
    <row r="1330" spans="1:19" ht="3" customHeight="1" x14ac:dyDescent="0.25"/>
    <row r="1331" spans="1:19" ht="9.75" customHeight="1" x14ac:dyDescent="0.25">
      <c r="A1331" s="275" t="s">
        <v>326</v>
      </c>
      <c r="B1331" s="275"/>
      <c r="C1331" s="275"/>
      <c r="D1331" s="276" t="s">
        <v>325</v>
      </c>
      <c r="E1331" s="276"/>
      <c r="F1331" s="275" t="s">
        <v>324</v>
      </c>
      <c r="G1331" s="275"/>
      <c r="H1331" s="164" t="s">
        <v>323</v>
      </c>
      <c r="I1331" s="277" t="s">
        <v>315</v>
      </c>
      <c r="J1331" s="277"/>
      <c r="K1331" s="277" t="s">
        <v>160</v>
      </c>
      <c r="L1331" s="277"/>
      <c r="M1331" s="163">
        <v>20</v>
      </c>
      <c r="N1331" s="163">
        <v>1</v>
      </c>
      <c r="O1331" s="163">
        <v>29.86</v>
      </c>
      <c r="Q1331" s="278">
        <v>29.36</v>
      </c>
      <c r="R1331" s="278"/>
      <c r="S1331" s="163">
        <v>0.5</v>
      </c>
    </row>
    <row r="1332" spans="1:19" ht="3" customHeight="1" x14ac:dyDescent="0.25"/>
    <row r="1333" spans="1:19" ht="9.75" customHeight="1" x14ac:dyDescent="0.25">
      <c r="A1333" s="275" t="s">
        <v>322</v>
      </c>
      <c r="B1333" s="275"/>
      <c r="C1333" s="275"/>
      <c r="D1333" s="276" t="s">
        <v>321</v>
      </c>
      <c r="E1333" s="276"/>
      <c r="F1333" s="275" t="s">
        <v>320</v>
      </c>
      <c r="G1333" s="275"/>
      <c r="H1333" s="164" t="s">
        <v>316</v>
      </c>
      <c r="I1333" s="277" t="s">
        <v>315</v>
      </c>
      <c r="J1333" s="277"/>
      <c r="K1333" s="277" t="s">
        <v>160</v>
      </c>
      <c r="L1333" s="277"/>
      <c r="M1333" s="163">
        <v>20</v>
      </c>
      <c r="N1333" s="163">
        <v>1</v>
      </c>
      <c r="O1333" s="163">
        <v>35.840000000000003</v>
      </c>
      <c r="Q1333" s="278">
        <v>35.24</v>
      </c>
      <c r="R1333" s="278"/>
      <c r="S1333" s="163">
        <v>0.6</v>
      </c>
    </row>
    <row r="1334" spans="1:19" ht="3" customHeight="1" x14ac:dyDescent="0.25"/>
    <row r="1335" spans="1:19" ht="9.75" customHeight="1" x14ac:dyDescent="0.25">
      <c r="A1335" s="275" t="s">
        <v>319</v>
      </c>
      <c r="B1335" s="275"/>
      <c r="C1335" s="275"/>
      <c r="D1335" s="276" t="s">
        <v>318</v>
      </c>
      <c r="E1335" s="276"/>
      <c r="F1335" s="275" t="s">
        <v>317</v>
      </c>
      <c r="G1335" s="275"/>
      <c r="H1335" s="164" t="s">
        <v>316</v>
      </c>
      <c r="I1335" s="277" t="s">
        <v>315</v>
      </c>
      <c r="J1335" s="277"/>
      <c r="K1335" s="277" t="s">
        <v>160</v>
      </c>
      <c r="L1335" s="277"/>
      <c r="M1335" s="163">
        <v>20</v>
      </c>
      <c r="N1335" s="163">
        <v>1</v>
      </c>
      <c r="O1335" s="163">
        <v>42.21</v>
      </c>
      <c r="Q1335" s="278">
        <v>41.5</v>
      </c>
      <c r="R1335" s="278"/>
      <c r="S1335" s="163">
        <v>0.71</v>
      </c>
    </row>
    <row r="1336" spans="1:19" ht="3" customHeight="1" x14ac:dyDescent="0.25"/>
    <row r="1337" spans="1:19" ht="9.75" customHeight="1" x14ac:dyDescent="0.25">
      <c r="A1337" s="275" t="s">
        <v>314</v>
      </c>
      <c r="B1337" s="275"/>
      <c r="C1337" s="275"/>
      <c r="D1337" s="276" t="s">
        <v>313</v>
      </c>
      <c r="E1337" s="276"/>
      <c r="F1337" s="275" t="s">
        <v>312</v>
      </c>
      <c r="G1337" s="275"/>
      <c r="H1337" s="164" t="s">
        <v>311</v>
      </c>
      <c r="I1337" s="277" t="s">
        <v>310</v>
      </c>
      <c r="J1337" s="277"/>
      <c r="K1337" s="277" t="s">
        <v>160</v>
      </c>
      <c r="L1337" s="277"/>
      <c r="M1337" s="163">
        <v>20</v>
      </c>
      <c r="N1337" s="163">
        <v>1</v>
      </c>
      <c r="O1337" s="163">
        <v>73.61</v>
      </c>
      <c r="Q1337" s="278">
        <v>72.38</v>
      </c>
      <c r="R1337" s="278"/>
      <c r="S1337" s="163">
        <v>1.23</v>
      </c>
    </row>
    <row r="1338" spans="1:19" ht="3" customHeight="1" x14ac:dyDescent="0.25"/>
    <row r="1339" spans="1:19" ht="9.75" customHeight="1" x14ac:dyDescent="0.25">
      <c r="A1339" s="275" t="s">
        <v>309</v>
      </c>
      <c r="B1339" s="275"/>
      <c r="C1339" s="275"/>
      <c r="D1339" s="276" t="s">
        <v>308</v>
      </c>
      <c r="E1339" s="276"/>
      <c r="F1339" s="275" t="s">
        <v>307</v>
      </c>
      <c r="G1339" s="275"/>
      <c r="H1339" s="164" t="s">
        <v>306</v>
      </c>
      <c r="I1339" s="277" t="s">
        <v>305</v>
      </c>
      <c r="J1339" s="277"/>
      <c r="K1339" s="277" t="s">
        <v>160</v>
      </c>
      <c r="L1339" s="277"/>
      <c r="M1339" s="163">
        <v>20</v>
      </c>
      <c r="N1339" s="163">
        <v>1</v>
      </c>
      <c r="O1339" s="163">
        <v>38.49</v>
      </c>
      <c r="Q1339" s="278">
        <v>37.85</v>
      </c>
      <c r="R1339" s="278"/>
      <c r="S1339" s="163">
        <v>0.64</v>
      </c>
    </row>
    <row r="1340" spans="1:19" ht="3" customHeight="1" x14ac:dyDescent="0.25"/>
    <row r="1341" spans="1:19" ht="9.75" customHeight="1" x14ac:dyDescent="0.25">
      <c r="A1341" s="275" t="s">
        <v>304</v>
      </c>
      <c r="B1341" s="275"/>
      <c r="C1341" s="275"/>
      <c r="D1341" s="276" t="s">
        <v>303</v>
      </c>
      <c r="E1341" s="276"/>
      <c r="F1341" s="275" t="s">
        <v>302</v>
      </c>
      <c r="G1341" s="275"/>
      <c r="H1341" s="164" t="s">
        <v>298</v>
      </c>
      <c r="I1341" s="277" t="s">
        <v>265</v>
      </c>
      <c r="J1341" s="277"/>
      <c r="K1341" s="277" t="s">
        <v>160</v>
      </c>
      <c r="L1341" s="277"/>
      <c r="M1341" s="163">
        <v>20</v>
      </c>
      <c r="N1341" s="163">
        <v>1</v>
      </c>
      <c r="O1341" s="163">
        <v>38.49</v>
      </c>
      <c r="Q1341" s="278">
        <v>37.85</v>
      </c>
      <c r="R1341" s="278"/>
      <c r="S1341" s="163">
        <v>0.64</v>
      </c>
    </row>
    <row r="1342" spans="1:19" ht="3" customHeight="1" x14ac:dyDescent="0.25"/>
    <row r="1343" spans="1:19" ht="9.75" customHeight="1" x14ac:dyDescent="0.25">
      <c r="A1343" s="275" t="s">
        <v>301</v>
      </c>
      <c r="B1343" s="275"/>
      <c r="C1343" s="275"/>
      <c r="D1343" s="276" t="s">
        <v>300</v>
      </c>
      <c r="E1343" s="276"/>
      <c r="F1343" s="275" t="s">
        <v>299</v>
      </c>
      <c r="G1343" s="275"/>
      <c r="H1343" s="164" t="s">
        <v>298</v>
      </c>
      <c r="I1343" s="277" t="s">
        <v>265</v>
      </c>
      <c r="J1343" s="277"/>
      <c r="K1343" s="277" t="s">
        <v>160</v>
      </c>
      <c r="L1343" s="277"/>
      <c r="M1343" s="163">
        <v>20</v>
      </c>
      <c r="N1343" s="163">
        <v>1</v>
      </c>
      <c r="O1343" s="163">
        <v>46.45</v>
      </c>
      <c r="Q1343" s="278">
        <v>45.68</v>
      </c>
      <c r="R1343" s="278"/>
      <c r="S1343" s="163">
        <v>0.77</v>
      </c>
    </row>
    <row r="1344" spans="1:19" ht="3" customHeight="1" x14ac:dyDescent="0.25"/>
    <row r="1345" spans="1:19" ht="9.75" customHeight="1" x14ac:dyDescent="0.25">
      <c r="A1345" s="275" t="s">
        <v>297</v>
      </c>
      <c r="B1345" s="275"/>
      <c r="C1345" s="275"/>
      <c r="D1345" s="276" t="s">
        <v>296</v>
      </c>
      <c r="E1345" s="276"/>
      <c r="F1345" s="275" t="s">
        <v>295</v>
      </c>
      <c r="G1345" s="275"/>
      <c r="H1345" s="164" t="s">
        <v>270</v>
      </c>
      <c r="I1345" s="277" t="s">
        <v>223</v>
      </c>
      <c r="J1345" s="277"/>
      <c r="K1345" s="277" t="s">
        <v>160</v>
      </c>
      <c r="L1345" s="277"/>
      <c r="M1345" s="163">
        <v>20</v>
      </c>
      <c r="N1345" s="163">
        <v>1</v>
      </c>
      <c r="O1345" s="163">
        <v>21.82</v>
      </c>
      <c r="Q1345" s="278">
        <v>21.45</v>
      </c>
      <c r="R1345" s="278"/>
      <c r="S1345" s="163">
        <v>0.37</v>
      </c>
    </row>
    <row r="1346" spans="1:19" ht="3" customHeight="1" x14ac:dyDescent="0.25"/>
    <row r="1347" spans="1:19" ht="9.75" customHeight="1" x14ac:dyDescent="0.25">
      <c r="A1347" s="275" t="s">
        <v>294</v>
      </c>
      <c r="B1347" s="275"/>
      <c r="C1347" s="275"/>
      <c r="D1347" s="276" t="s">
        <v>293</v>
      </c>
      <c r="E1347" s="276"/>
      <c r="F1347" s="275" t="s">
        <v>292</v>
      </c>
      <c r="G1347" s="275"/>
      <c r="H1347" s="164" t="s">
        <v>270</v>
      </c>
      <c r="I1347" s="277" t="s">
        <v>223</v>
      </c>
      <c r="J1347" s="277"/>
      <c r="K1347" s="277" t="s">
        <v>160</v>
      </c>
      <c r="L1347" s="277"/>
      <c r="M1347" s="163">
        <v>20</v>
      </c>
      <c r="N1347" s="163">
        <v>1</v>
      </c>
      <c r="O1347" s="163">
        <v>35.82</v>
      </c>
      <c r="Q1347" s="278">
        <v>35.22</v>
      </c>
      <c r="R1347" s="278"/>
      <c r="S1347" s="163">
        <v>0.6</v>
      </c>
    </row>
    <row r="1348" spans="1:19" ht="3" customHeight="1" x14ac:dyDescent="0.25"/>
    <row r="1349" spans="1:19" ht="9.75" customHeight="1" x14ac:dyDescent="0.25">
      <c r="A1349" s="275" t="s">
        <v>291</v>
      </c>
      <c r="B1349" s="275"/>
      <c r="C1349" s="275"/>
      <c r="D1349" s="276" t="s">
        <v>290</v>
      </c>
      <c r="E1349" s="276"/>
      <c r="F1349" s="275" t="s">
        <v>289</v>
      </c>
      <c r="G1349" s="275"/>
      <c r="H1349" s="164" t="s">
        <v>270</v>
      </c>
      <c r="I1349" s="277" t="s">
        <v>223</v>
      </c>
      <c r="J1349" s="277"/>
      <c r="K1349" s="277" t="s">
        <v>160</v>
      </c>
      <c r="L1349" s="277"/>
      <c r="M1349" s="163">
        <v>20</v>
      </c>
      <c r="N1349" s="163">
        <v>1</v>
      </c>
      <c r="O1349" s="163">
        <v>79.040000000000006</v>
      </c>
      <c r="Q1349" s="278">
        <v>77.73</v>
      </c>
      <c r="R1349" s="278"/>
      <c r="S1349" s="163">
        <v>1.31</v>
      </c>
    </row>
    <row r="1350" spans="1:19" ht="3" customHeight="1" x14ac:dyDescent="0.25"/>
    <row r="1351" spans="1:19" ht="9.75" customHeight="1" x14ac:dyDescent="0.25">
      <c r="A1351" s="275" t="s">
        <v>288</v>
      </c>
      <c r="B1351" s="275"/>
      <c r="C1351" s="275"/>
      <c r="D1351" s="276" t="s">
        <v>287</v>
      </c>
      <c r="E1351" s="276"/>
      <c r="F1351" s="275" t="s">
        <v>286</v>
      </c>
      <c r="G1351" s="275"/>
      <c r="H1351" s="164" t="s">
        <v>270</v>
      </c>
      <c r="I1351" s="277" t="s">
        <v>223</v>
      </c>
      <c r="J1351" s="277"/>
      <c r="K1351" s="277" t="s">
        <v>160</v>
      </c>
      <c r="L1351" s="277"/>
      <c r="M1351" s="163">
        <v>20</v>
      </c>
      <c r="N1351" s="163">
        <v>1</v>
      </c>
      <c r="O1351" s="163">
        <v>35.82</v>
      </c>
      <c r="Q1351" s="278">
        <v>35.22</v>
      </c>
      <c r="R1351" s="278"/>
      <c r="S1351" s="163">
        <v>0.6</v>
      </c>
    </row>
    <row r="1352" spans="1:19" ht="3" customHeight="1" x14ac:dyDescent="0.25"/>
    <row r="1353" spans="1:19" ht="9.75" customHeight="1" x14ac:dyDescent="0.25">
      <c r="A1353" s="275" t="s">
        <v>285</v>
      </c>
      <c r="B1353" s="275"/>
      <c r="C1353" s="275"/>
      <c r="D1353" s="276" t="s">
        <v>284</v>
      </c>
      <c r="E1353" s="276"/>
      <c r="F1353" s="275" t="s">
        <v>283</v>
      </c>
      <c r="G1353" s="275"/>
      <c r="H1353" s="164" t="s">
        <v>270</v>
      </c>
      <c r="I1353" s="277" t="s">
        <v>223</v>
      </c>
      <c r="J1353" s="277"/>
      <c r="K1353" s="277" t="s">
        <v>160</v>
      </c>
      <c r="L1353" s="277"/>
      <c r="M1353" s="163">
        <v>20</v>
      </c>
      <c r="N1353" s="163">
        <v>1</v>
      </c>
      <c r="O1353" s="163">
        <v>60.78</v>
      </c>
      <c r="Q1353" s="278">
        <v>59.77</v>
      </c>
      <c r="R1353" s="278"/>
      <c r="S1353" s="163">
        <v>1.01</v>
      </c>
    </row>
    <row r="1354" spans="1:19" ht="3" customHeight="1" x14ac:dyDescent="0.25"/>
    <row r="1355" spans="1:19" ht="9.75" customHeight="1" x14ac:dyDescent="0.25">
      <c r="A1355" s="275" t="s">
        <v>282</v>
      </c>
      <c r="B1355" s="275"/>
      <c r="C1355" s="275"/>
      <c r="D1355" s="276" t="s">
        <v>281</v>
      </c>
      <c r="E1355" s="276"/>
      <c r="F1355" s="275" t="s">
        <v>280</v>
      </c>
      <c r="G1355" s="275"/>
      <c r="H1355" s="164" t="s">
        <v>270</v>
      </c>
      <c r="I1355" s="277" t="s">
        <v>223</v>
      </c>
      <c r="J1355" s="277"/>
      <c r="K1355" s="277" t="s">
        <v>160</v>
      </c>
      <c r="L1355" s="277"/>
      <c r="M1355" s="163">
        <v>20</v>
      </c>
      <c r="N1355" s="163">
        <v>1</v>
      </c>
      <c r="O1355" s="163">
        <v>44.35</v>
      </c>
      <c r="Q1355" s="278">
        <v>43.61</v>
      </c>
      <c r="R1355" s="278"/>
      <c r="S1355" s="163">
        <v>0.74</v>
      </c>
    </row>
    <row r="1356" spans="1:19" ht="3" customHeight="1" x14ac:dyDescent="0.25"/>
    <row r="1357" spans="1:19" ht="9.75" customHeight="1" x14ac:dyDescent="0.25">
      <c r="A1357" s="275" t="s">
        <v>279</v>
      </c>
      <c r="B1357" s="275"/>
      <c r="C1357" s="275"/>
      <c r="D1357" s="276" t="s">
        <v>278</v>
      </c>
      <c r="E1357" s="276"/>
      <c r="F1357" s="275" t="s">
        <v>277</v>
      </c>
      <c r="G1357" s="275"/>
      <c r="H1357" s="164" t="s">
        <v>270</v>
      </c>
      <c r="I1357" s="277" t="s">
        <v>223</v>
      </c>
      <c r="J1357" s="277"/>
      <c r="K1357" s="277" t="s">
        <v>160</v>
      </c>
      <c r="L1357" s="277"/>
      <c r="M1357" s="163">
        <v>20</v>
      </c>
      <c r="N1357" s="163">
        <v>1</v>
      </c>
      <c r="O1357" s="163">
        <v>60.78</v>
      </c>
      <c r="Q1357" s="278">
        <v>59.77</v>
      </c>
      <c r="R1357" s="278"/>
      <c r="S1357" s="163">
        <v>1.01</v>
      </c>
    </row>
    <row r="1358" spans="1:19" ht="3" customHeight="1" x14ac:dyDescent="0.25"/>
    <row r="1359" spans="1:19" ht="9.75" customHeight="1" x14ac:dyDescent="0.25">
      <c r="A1359" s="275" t="s">
        <v>276</v>
      </c>
      <c r="B1359" s="275"/>
      <c r="C1359" s="275"/>
      <c r="D1359" s="276" t="s">
        <v>275</v>
      </c>
      <c r="E1359" s="276"/>
      <c r="F1359" s="275" t="s">
        <v>274</v>
      </c>
      <c r="G1359" s="275"/>
      <c r="H1359" s="164" t="s">
        <v>270</v>
      </c>
      <c r="I1359" s="277" t="s">
        <v>223</v>
      </c>
      <c r="J1359" s="277"/>
      <c r="K1359" s="277" t="s">
        <v>160</v>
      </c>
      <c r="L1359" s="277"/>
      <c r="M1359" s="163">
        <v>20</v>
      </c>
      <c r="N1359" s="163">
        <v>1</v>
      </c>
      <c r="O1359" s="163">
        <v>55.910000000000004</v>
      </c>
      <c r="Q1359" s="278">
        <v>54.980000000000004</v>
      </c>
      <c r="R1359" s="278"/>
      <c r="S1359" s="163">
        <v>0.93</v>
      </c>
    </row>
    <row r="1360" spans="1:19" ht="3" customHeight="1" x14ac:dyDescent="0.25"/>
    <row r="1361" spans="1:19" ht="9.75" customHeight="1" x14ac:dyDescent="0.25">
      <c r="A1361" s="275" t="s">
        <v>273</v>
      </c>
      <c r="B1361" s="275"/>
      <c r="C1361" s="275"/>
      <c r="D1361" s="276" t="s">
        <v>272</v>
      </c>
      <c r="E1361" s="276"/>
      <c r="F1361" s="275" t="s">
        <v>271</v>
      </c>
      <c r="G1361" s="275"/>
      <c r="H1361" s="164" t="s">
        <v>270</v>
      </c>
      <c r="I1361" s="277" t="s">
        <v>223</v>
      </c>
      <c r="J1361" s="277"/>
      <c r="K1361" s="277" t="s">
        <v>160</v>
      </c>
      <c r="L1361" s="277"/>
      <c r="M1361" s="163">
        <v>20</v>
      </c>
      <c r="N1361" s="163">
        <v>1</v>
      </c>
      <c r="O1361" s="163">
        <v>13.91</v>
      </c>
      <c r="Q1361" s="278">
        <v>13.68</v>
      </c>
      <c r="R1361" s="278"/>
      <c r="S1361" s="163">
        <v>0.23</v>
      </c>
    </row>
    <row r="1362" spans="1:19" ht="3" customHeight="1" x14ac:dyDescent="0.25"/>
    <row r="1363" spans="1:19" ht="9.75" customHeight="1" x14ac:dyDescent="0.25">
      <c r="A1363" s="275" t="s">
        <v>269</v>
      </c>
      <c r="B1363" s="275"/>
      <c r="C1363" s="275"/>
      <c r="D1363" s="276" t="s">
        <v>268</v>
      </c>
      <c r="E1363" s="276"/>
      <c r="F1363" s="275" t="s">
        <v>267</v>
      </c>
      <c r="G1363" s="275"/>
      <c r="H1363" s="164" t="s">
        <v>266</v>
      </c>
      <c r="I1363" s="277" t="s">
        <v>265</v>
      </c>
      <c r="J1363" s="277"/>
      <c r="K1363" s="277" t="s">
        <v>160</v>
      </c>
      <c r="L1363" s="277"/>
      <c r="M1363" s="163">
        <v>20</v>
      </c>
      <c r="N1363" s="163">
        <v>1</v>
      </c>
      <c r="O1363" s="163">
        <v>24.95</v>
      </c>
      <c r="Q1363" s="278">
        <v>24.54</v>
      </c>
      <c r="R1363" s="278"/>
      <c r="S1363" s="163">
        <v>0.41000000000000003</v>
      </c>
    </row>
    <row r="1364" spans="1:19" ht="3" customHeight="1" x14ac:dyDescent="0.25"/>
    <row r="1365" spans="1:19" ht="9.75" customHeight="1" x14ac:dyDescent="0.25">
      <c r="A1365" s="275" t="s">
        <v>264</v>
      </c>
      <c r="B1365" s="275"/>
      <c r="C1365" s="275"/>
      <c r="D1365" s="276" t="s">
        <v>263</v>
      </c>
      <c r="E1365" s="276"/>
      <c r="F1365" s="275" t="s">
        <v>262</v>
      </c>
      <c r="G1365" s="275"/>
      <c r="H1365" s="164" t="s">
        <v>261</v>
      </c>
      <c r="I1365" s="277" t="s">
        <v>166</v>
      </c>
      <c r="J1365" s="277"/>
      <c r="K1365" s="277" t="s">
        <v>160</v>
      </c>
      <c r="L1365" s="277"/>
      <c r="M1365" s="163">
        <v>20</v>
      </c>
      <c r="N1365" s="163">
        <v>1</v>
      </c>
      <c r="O1365" s="163">
        <v>88.92</v>
      </c>
      <c r="Q1365" s="278">
        <v>87.44</v>
      </c>
      <c r="R1365" s="278"/>
      <c r="S1365" s="163">
        <v>1.48</v>
      </c>
    </row>
    <row r="1366" spans="1:19" ht="3" customHeight="1" x14ac:dyDescent="0.25"/>
    <row r="1367" spans="1:19" ht="9.75" customHeight="1" x14ac:dyDescent="0.25">
      <c r="A1367" s="275" t="s">
        <v>260</v>
      </c>
      <c r="B1367" s="275"/>
      <c r="C1367" s="275"/>
      <c r="D1367" s="276" t="s">
        <v>169</v>
      </c>
      <c r="E1367" s="276"/>
      <c r="F1367" s="275" t="s">
        <v>168</v>
      </c>
      <c r="G1367" s="275"/>
      <c r="H1367" s="164" t="s">
        <v>167</v>
      </c>
      <c r="I1367" s="277" t="s">
        <v>166</v>
      </c>
      <c r="J1367" s="277"/>
      <c r="K1367" s="277" t="s">
        <v>160</v>
      </c>
      <c r="L1367" s="277"/>
      <c r="M1367" s="163">
        <v>20</v>
      </c>
      <c r="N1367" s="163">
        <v>1</v>
      </c>
      <c r="O1367" s="163">
        <v>9.0299999999999994</v>
      </c>
      <c r="Q1367" s="278">
        <v>8.8800000000000008</v>
      </c>
      <c r="R1367" s="278"/>
      <c r="S1367" s="163">
        <v>0.15</v>
      </c>
    </row>
    <row r="1368" spans="1:19" ht="3" customHeight="1" x14ac:dyDescent="0.25"/>
    <row r="1369" spans="1:19" ht="9.75" customHeight="1" x14ac:dyDescent="0.25">
      <c r="A1369" s="275" t="s">
        <v>259</v>
      </c>
      <c r="B1369" s="275"/>
      <c r="C1369" s="275"/>
      <c r="D1369" s="276" t="s">
        <v>169</v>
      </c>
      <c r="E1369" s="276"/>
      <c r="F1369" s="275" t="s">
        <v>168</v>
      </c>
      <c r="G1369" s="275"/>
      <c r="H1369" s="164" t="s">
        <v>167</v>
      </c>
      <c r="I1369" s="277" t="s">
        <v>166</v>
      </c>
      <c r="J1369" s="277"/>
      <c r="K1369" s="277" t="s">
        <v>160</v>
      </c>
      <c r="L1369" s="277"/>
      <c r="M1369" s="163">
        <v>20</v>
      </c>
      <c r="N1369" s="163">
        <v>1</v>
      </c>
      <c r="O1369" s="163">
        <v>9.0299999999999994</v>
      </c>
      <c r="Q1369" s="278">
        <v>8.8800000000000008</v>
      </c>
      <c r="R1369" s="278"/>
      <c r="S1369" s="163">
        <v>0.15</v>
      </c>
    </row>
    <row r="1370" spans="1:19" ht="3" customHeight="1" x14ac:dyDescent="0.25"/>
    <row r="1371" spans="1:19" ht="9.75" customHeight="1" x14ac:dyDescent="0.25">
      <c r="A1371" s="275" t="s">
        <v>258</v>
      </c>
      <c r="B1371" s="275"/>
      <c r="C1371" s="275"/>
      <c r="D1371" s="276" t="s">
        <v>169</v>
      </c>
      <c r="E1371" s="276"/>
      <c r="F1371" s="275" t="s">
        <v>168</v>
      </c>
      <c r="G1371" s="275"/>
      <c r="H1371" s="164" t="s">
        <v>167</v>
      </c>
      <c r="I1371" s="277" t="s">
        <v>166</v>
      </c>
      <c r="J1371" s="277"/>
      <c r="K1371" s="277" t="s">
        <v>160</v>
      </c>
      <c r="L1371" s="277"/>
      <c r="M1371" s="163">
        <v>20</v>
      </c>
      <c r="N1371" s="163">
        <v>1</v>
      </c>
      <c r="O1371" s="163">
        <v>9.0299999999999994</v>
      </c>
      <c r="Q1371" s="278">
        <v>8.8800000000000008</v>
      </c>
      <c r="R1371" s="278"/>
      <c r="S1371" s="163">
        <v>0.15</v>
      </c>
    </row>
    <row r="1372" spans="1:19" ht="3" customHeight="1" x14ac:dyDescent="0.25"/>
    <row r="1373" spans="1:19" ht="9.75" customHeight="1" x14ac:dyDescent="0.25">
      <c r="A1373" s="275" t="s">
        <v>257</v>
      </c>
      <c r="B1373" s="275"/>
      <c r="C1373" s="275"/>
      <c r="D1373" s="276" t="s">
        <v>169</v>
      </c>
      <c r="E1373" s="276"/>
      <c r="F1373" s="275" t="s">
        <v>168</v>
      </c>
      <c r="G1373" s="275"/>
      <c r="H1373" s="164" t="s">
        <v>167</v>
      </c>
      <c r="I1373" s="277" t="s">
        <v>166</v>
      </c>
      <c r="J1373" s="277"/>
      <c r="K1373" s="277" t="s">
        <v>160</v>
      </c>
      <c r="L1373" s="277"/>
      <c r="M1373" s="163">
        <v>20</v>
      </c>
      <c r="N1373" s="163">
        <v>1</v>
      </c>
      <c r="O1373" s="163">
        <v>9.0299999999999994</v>
      </c>
      <c r="Q1373" s="278">
        <v>8.8800000000000008</v>
      </c>
      <c r="R1373" s="278"/>
      <c r="S1373" s="163">
        <v>0.15</v>
      </c>
    </row>
    <row r="1374" spans="1:19" ht="3" customHeight="1" x14ac:dyDescent="0.25"/>
    <row r="1375" spans="1:19" ht="9.75" customHeight="1" x14ac:dyDescent="0.25">
      <c r="A1375" s="275" t="s">
        <v>256</v>
      </c>
      <c r="B1375" s="275"/>
      <c r="C1375" s="275"/>
      <c r="D1375" s="276" t="s">
        <v>169</v>
      </c>
      <c r="E1375" s="276"/>
      <c r="F1375" s="275" t="s">
        <v>168</v>
      </c>
      <c r="G1375" s="275"/>
      <c r="H1375" s="164" t="s">
        <v>167</v>
      </c>
      <c r="I1375" s="277" t="s">
        <v>166</v>
      </c>
      <c r="J1375" s="277"/>
      <c r="K1375" s="277" t="s">
        <v>160</v>
      </c>
      <c r="L1375" s="277"/>
      <c r="M1375" s="163">
        <v>20</v>
      </c>
      <c r="N1375" s="163">
        <v>1</v>
      </c>
      <c r="O1375" s="163">
        <v>9.0299999999999994</v>
      </c>
      <c r="Q1375" s="278">
        <v>8.8800000000000008</v>
      </c>
      <c r="R1375" s="278"/>
      <c r="S1375" s="163">
        <v>0.15</v>
      </c>
    </row>
    <row r="1376" spans="1:19" ht="3" customHeight="1" x14ac:dyDescent="0.25"/>
    <row r="1377" spans="1:19" ht="9.75" customHeight="1" x14ac:dyDescent="0.25">
      <c r="A1377" s="275" t="s">
        <v>255</v>
      </c>
      <c r="B1377" s="275"/>
      <c r="C1377" s="275"/>
      <c r="D1377" s="276" t="s">
        <v>169</v>
      </c>
      <c r="E1377" s="276"/>
      <c r="F1377" s="275" t="s">
        <v>168</v>
      </c>
      <c r="G1377" s="275"/>
      <c r="H1377" s="164" t="s">
        <v>167</v>
      </c>
      <c r="I1377" s="277" t="s">
        <v>166</v>
      </c>
      <c r="J1377" s="277"/>
      <c r="K1377" s="277" t="s">
        <v>160</v>
      </c>
      <c r="L1377" s="277"/>
      <c r="M1377" s="163">
        <v>20</v>
      </c>
      <c r="N1377" s="163">
        <v>1</v>
      </c>
      <c r="O1377" s="163">
        <v>9.0299999999999994</v>
      </c>
      <c r="Q1377" s="278">
        <v>8.8800000000000008</v>
      </c>
      <c r="R1377" s="278"/>
      <c r="S1377" s="163">
        <v>0.15</v>
      </c>
    </row>
    <row r="1378" spans="1:19" ht="3" customHeight="1" x14ac:dyDescent="0.25"/>
    <row r="1379" spans="1:19" ht="9.75" customHeight="1" x14ac:dyDescent="0.25">
      <c r="A1379" s="275" t="s">
        <v>254</v>
      </c>
      <c r="B1379" s="275"/>
      <c r="C1379" s="275"/>
      <c r="D1379" s="276" t="s">
        <v>169</v>
      </c>
      <c r="E1379" s="276"/>
      <c r="F1379" s="275" t="s">
        <v>168</v>
      </c>
      <c r="G1379" s="275"/>
      <c r="H1379" s="164" t="s">
        <v>167</v>
      </c>
      <c r="I1379" s="277" t="s">
        <v>166</v>
      </c>
      <c r="J1379" s="277"/>
      <c r="K1379" s="277" t="s">
        <v>160</v>
      </c>
      <c r="L1379" s="277"/>
      <c r="M1379" s="163">
        <v>20</v>
      </c>
      <c r="N1379" s="163">
        <v>1</v>
      </c>
      <c r="O1379" s="163">
        <v>9.0299999999999994</v>
      </c>
      <c r="Q1379" s="278">
        <v>8.8800000000000008</v>
      </c>
      <c r="R1379" s="278"/>
      <c r="S1379" s="163">
        <v>0.15</v>
      </c>
    </row>
    <row r="1380" spans="1:19" ht="3" customHeight="1" x14ac:dyDescent="0.25"/>
    <row r="1381" spans="1:19" ht="9.75" customHeight="1" x14ac:dyDescent="0.25">
      <c r="A1381" s="275" t="s">
        <v>253</v>
      </c>
      <c r="B1381" s="275"/>
      <c r="C1381" s="275"/>
      <c r="D1381" s="276" t="s">
        <v>169</v>
      </c>
      <c r="E1381" s="276"/>
      <c r="F1381" s="275" t="s">
        <v>168</v>
      </c>
      <c r="G1381" s="275"/>
      <c r="H1381" s="164" t="s">
        <v>167</v>
      </c>
      <c r="I1381" s="277" t="s">
        <v>166</v>
      </c>
      <c r="J1381" s="277"/>
      <c r="K1381" s="277" t="s">
        <v>160</v>
      </c>
      <c r="L1381" s="277"/>
      <c r="M1381" s="163">
        <v>20</v>
      </c>
      <c r="N1381" s="163">
        <v>1</v>
      </c>
      <c r="O1381" s="163">
        <v>9.0299999999999994</v>
      </c>
      <c r="Q1381" s="278">
        <v>8.8800000000000008</v>
      </c>
      <c r="R1381" s="278"/>
      <c r="S1381" s="163">
        <v>0.15</v>
      </c>
    </row>
    <row r="1382" spans="1:19" ht="3" customHeight="1" x14ac:dyDescent="0.25"/>
    <row r="1383" spans="1:19" ht="9.75" customHeight="1" x14ac:dyDescent="0.25">
      <c r="A1383" s="275" t="s">
        <v>252</v>
      </c>
      <c r="B1383" s="275"/>
      <c r="C1383" s="275"/>
      <c r="D1383" s="276" t="s">
        <v>169</v>
      </c>
      <c r="E1383" s="276"/>
      <c r="F1383" s="275" t="s">
        <v>168</v>
      </c>
      <c r="G1383" s="275"/>
      <c r="H1383" s="164" t="s">
        <v>167</v>
      </c>
      <c r="I1383" s="277" t="s">
        <v>166</v>
      </c>
      <c r="J1383" s="277"/>
      <c r="K1383" s="277" t="s">
        <v>160</v>
      </c>
      <c r="L1383" s="277"/>
      <c r="M1383" s="163">
        <v>20</v>
      </c>
      <c r="N1383" s="163">
        <v>1</v>
      </c>
      <c r="O1383" s="163">
        <v>9.0299999999999994</v>
      </c>
      <c r="Q1383" s="278">
        <v>8.8800000000000008</v>
      </c>
      <c r="R1383" s="278"/>
      <c r="S1383" s="163">
        <v>0.15</v>
      </c>
    </row>
    <row r="1384" spans="1:19" ht="3" customHeight="1" x14ac:dyDescent="0.25"/>
    <row r="1385" spans="1:19" ht="9.75" customHeight="1" x14ac:dyDescent="0.25">
      <c r="A1385" s="275" t="s">
        <v>251</v>
      </c>
      <c r="B1385" s="275"/>
      <c r="C1385" s="275"/>
      <c r="D1385" s="276" t="s">
        <v>250</v>
      </c>
      <c r="E1385" s="276"/>
      <c r="F1385" s="275" t="s">
        <v>249</v>
      </c>
      <c r="G1385" s="275"/>
      <c r="H1385" s="164" t="s">
        <v>233</v>
      </c>
      <c r="I1385" s="277" t="s">
        <v>166</v>
      </c>
      <c r="J1385" s="277"/>
      <c r="K1385" s="277" t="s">
        <v>160</v>
      </c>
      <c r="L1385" s="277"/>
      <c r="M1385" s="163">
        <v>20</v>
      </c>
      <c r="N1385" s="163">
        <v>1</v>
      </c>
      <c r="O1385" s="163">
        <v>189.13</v>
      </c>
      <c r="Q1385" s="278">
        <v>185.98</v>
      </c>
      <c r="R1385" s="278"/>
      <c r="S1385" s="163">
        <v>3.15</v>
      </c>
    </row>
    <row r="1386" spans="1:19" ht="3" customHeight="1" x14ac:dyDescent="0.25"/>
    <row r="1387" spans="1:19" ht="9.75" customHeight="1" x14ac:dyDescent="0.25">
      <c r="A1387" s="275" t="s">
        <v>248</v>
      </c>
      <c r="B1387" s="275"/>
      <c r="C1387" s="275"/>
      <c r="D1387" s="276" t="s">
        <v>247</v>
      </c>
      <c r="E1387" s="276"/>
      <c r="F1387" s="275" t="s">
        <v>246</v>
      </c>
      <c r="G1387" s="275"/>
      <c r="H1387" s="164" t="s">
        <v>233</v>
      </c>
      <c r="I1387" s="277" t="s">
        <v>166</v>
      </c>
      <c r="J1387" s="277"/>
      <c r="K1387" s="277" t="s">
        <v>160</v>
      </c>
      <c r="L1387" s="277"/>
      <c r="M1387" s="163">
        <v>20</v>
      </c>
      <c r="N1387" s="163">
        <v>1</v>
      </c>
      <c r="O1387" s="163">
        <v>176.52</v>
      </c>
      <c r="Q1387" s="278">
        <v>173.57</v>
      </c>
      <c r="R1387" s="278"/>
      <c r="S1387" s="163">
        <v>2.95</v>
      </c>
    </row>
    <row r="1388" spans="1:19" ht="3" customHeight="1" x14ac:dyDescent="0.25"/>
    <row r="1389" spans="1:19" ht="9.75" customHeight="1" x14ac:dyDescent="0.25">
      <c r="A1389" s="275" t="s">
        <v>245</v>
      </c>
      <c r="B1389" s="275"/>
      <c r="C1389" s="275"/>
      <c r="D1389" s="276" t="s">
        <v>244</v>
      </c>
      <c r="E1389" s="276"/>
      <c r="F1389" s="275" t="s">
        <v>243</v>
      </c>
      <c r="G1389" s="275"/>
      <c r="H1389" s="164" t="s">
        <v>233</v>
      </c>
      <c r="I1389" s="277" t="s">
        <v>166</v>
      </c>
      <c r="J1389" s="277"/>
      <c r="K1389" s="277" t="s">
        <v>160</v>
      </c>
      <c r="L1389" s="277"/>
      <c r="M1389" s="163">
        <v>20</v>
      </c>
      <c r="N1389" s="163">
        <v>1</v>
      </c>
      <c r="O1389" s="163">
        <v>138.70000000000002</v>
      </c>
      <c r="Q1389" s="278">
        <v>136.38</v>
      </c>
      <c r="R1389" s="278"/>
      <c r="S1389" s="163">
        <v>2.3199999999999998</v>
      </c>
    </row>
    <row r="1390" spans="1:19" ht="3" customHeight="1" x14ac:dyDescent="0.25"/>
    <row r="1391" spans="1:19" ht="9.75" customHeight="1" x14ac:dyDescent="0.25">
      <c r="A1391" s="275" t="s">
        <v>242</v>
      </c>
      <c r="B1391" s="275"/>
      <c r="C1391" s="275"/>
      <c r="D1391" s="276" t="s">
        <v>241</v>
      </c>
      <c r="E1391" s="276"/>
      <c r="F1391" s="275" t="s">
        <v>240</v>
      </c>
      <c r="G1391" s="275"/>
      <c r="H1391" s="164" t="s">
        <v>233</v>
      </c>
      <c r="I1391" s="277" t="s">
        <v>166</v>
      </c>
      <c r="J1391" s="277"/>
      <c r="K1391" s="277" t="s">
        <v>160</v>
      </c>
      <c r="L1391" s="277"/>
      <c r="M1391" s="163">
        <v>20</v>
      </c>
      <c r="N1391" s="163">
        <v>1</v>
      </c>
      <c r="O1391" s="163">
        <v>138.70000000000002</v>
      </c>
      <c r="Q1391" s="278">
        <v>136.38</v>
      </c>
      <c r="R1391" s="278"/>
      <c r="S1391" s="163">
        <v>2.3199999999999998</v>
      </c>
    </row>
    <row r="1392" spans="1:19" ht="3" customHeight="1" x14ac:dyDescent="0.25"/>
    <row r="1393" spans="1:19" ht="9.75" customHeight="1" x14ac:dyDescent="0.25">
      <c r="A1393" s="275" t="s">
        <v>239</v>
      </c>
      <c r="B1393" s="275"/>
      <c r="C1393" s="275"/>
      <c r="D1393" s="276" t="s">
        <v>238</v>
      </c>
      <c r="E1393" s="276"/>
      <c r="F1393" s="275" t="s">
        <v>237</v>
      </c>
      <c r="G1393" s="275"/>
      <c r="H1393" s="164" t="s">
        <v>233</v>
      </c>
      <c r="I1393" s="277" t="s">
        <v>166</v>
      </c>
      <c r="J1393" s="277"/>
      <c r="K1393" s="277" t="s">
        <v>160</v>
      </c>
      <c r="L1393" s="277"/>
      <c r="M1393" s="163">
        <v>20</v>
      </c>
      <c r="N1393" s="163">
        <v>1</v>
      </c>
      <c r="O1393" s="163">
        <v>119.78</v>
      </c>
      <c r="Q1393" s="278">
        <v>117.79</v>
      </c>
      <c r="R1393" s="278"/>
      <c r="S1393" s="163">
        <v>1.99</v>
      </c>
    </row>
    <row r="1394" spans="1:19" ht="3" customHeight="1" x14ac:dyDescent="0.25"/>
    <row r="1395" spans="1:19" ht="9.75" customHeight="1" x14ac:dyDescent="0.25">
      <c r="A1395" s="275" t="s">
        <v>236</v>
      </c>
      <c r="B1395" s="275"/>
      <c r="C1395" s="275"/>
      <c r="D1395" s="276" t="s">
        <v>235</v>
      </c>
      <c r="E1395" s="276"/>
      <c r="F1395" s="275" t="s">
        <v>234</v>
      </c>
      <c r="G1395" s="275"/>
      <c r="H1395" s="164" t="s">
        <v>233</v>
      </c>
      <c r="I1395" s="277" t="s">
        <v>166</v>
      </c>
      <c r="J1395" s="277"/>
      <c r="K1395" s="277" t="s">
        <v>160</v>
      </c>
      <c r="L1395" s="277"/>
      <c r="M1395" s="163">
        <v>20</v>
      </c>
      <c r="N1395" s="163">
        <v>1</v>
      </c>
      <c r="O1395" s="163">
        <v>50.43</v>
      </c>
      <c r="Q1395" s="278">
        <v>49.6</v>
      </c>
      <c r="R1395" s="278"/>
      <c r="S1395" s="163">
        <v>0.83000000000000007</v>
      </c>
    </row>
    <row r="1396" spans="1:19" ht="3" customHeight="1" x14ac:dyDescent="0.25"/>
    <row r="1397" spans="1:19" ht="9.75" customHeight="1" x14ac:dyDescent="0.25">
      <c r="A1397" s="275" t="s">
        <v>232</v>
      </c>
      <c r="B1397" s="275"/>
      <c r="C1397" s="275"/>
      <c r="D1397" s="276" t="s">
        <v>231</v>
      </c>
      <c r="E1397" s="276"/>
      <c r="F1397" s="275" t="s">
        <v>230</v>
      </c>
      <c r="G1397" s="275"/>
      <c r="H1397" s="164" t="s">
        <v>229</v>
      </c>
      <c r="I1397" s="277" t="s">
        <v>228</v>
      </c>
      <c r="J1397" s="277"/>
      <c r="K1397" s="277" t="s">
        <v>160</v>
      </c>
      <c r="L1397" s="277"/>
      <c r="M1397" s="163">
        <v>20</v>
      </c>
      <c r="N1397" s="163">
        <v>1</v>
      </c>
      <c r="O1397" s="163">
        <v>152.63</v>
      </c>
      <c r="Q1397" s="278">
        <v>150.09</v>
      </c>
      <c r="R1397" s="278"/>
      <c r="S1397" s="163">
        <v>2.54</v>
      </c>
    </row>
    <row r="1398" spans="1:19" ht="3" customHeight="1" x14ac:dyDescent="0.25"/>
    <row r="1399" spans="1:19" ht="9.75" customHeight="1" x14ac:dyDescent="0.25">
      <c r="A1399" s="275" t="s">
        <v>227</v>
      </c>
      <c r="B1399" s="275"/>
      <c r="C1399" s="275"/>
      <c r="D1399" s="276" t="s">
        <v>226</v>
      </c>
      <c r="E1399" s="276"/>
      <c r="F1399" s="275" t="s">
        <v>225</v>
      </c>
      <c r="G1399" s="275"/>
      <c r="H1399" s="164" t="s">
        <v>224</v>
      </c>
      <c r="I1399" s="277" t="s">
        <v>223</v>
      </c>
      <c r="J1399" s="277"/>
      <c r="K1399" s="277" t="s">
        <v>160</v>
      </c>
      <c r="L1399" s="277"/>
      <c r="M1399" s="163">
        <v>20</v>
      </c>
      <c r="N1399" s="163">
        <v>1</v>
      </c>
      <c r="O1399" s="163">
        <v>12.74</v>
      </c>
      <c r="Q1399" s="278">
        <v>12.530000000000001</v>
      </c>
      <c r="R1399" s="278"/>
      <c r="S1399" s="163">
        <v>0.21</v>
      </c>
    </row>
    <row r="1400" spans="1:19" ht="3" customHeight="1" x14ac:dyDescent="0.25"/>
    <row r="1401" spans="1:19" ht="9.75" customHeight="1" x14ac:dyDescent="0.25">
      <c r="A1401" s="275" t="s">
        <v>222</v>
      </c>
      <c r="B1401" s="275"/>
      <c r="C1401" s="275"/>
      <c r="D1401" s="276" t="s">
        <v>221</v>
      </c>
      <c r="E1401" s="276"/>
      <c r="F1401" s="275" t="s">
        <v>220</v>
      </c>
      <c r="G1401" s="275"/>
      <c r="H1401" s="164" t="s">
        <v>219</v>
      </c>
      <c r="I1401" s="277" t="s">
        <v>218</v>
      </c>
      <c r="J1401" s="277"/>
      <c r="K1401" s="277" t="s">
        <v>160</v>
      </c>
      <c r="L1401" s="277"/>
      <c r="M1401" s="163">
        <v>20</v>
      </c>
      <c r="N1401" s="163">
        <v>1</v>
      </c>
      <c r="O1401" s="163">
        <v>59.730000000000004</v>
      </c>
      <c r="Q1401" s="278">
        <v>58.730000000000004</v>
      </c>
      <c r="R1401" s="278"/>
      <c r="S1401" s="163">
        <v>1</v>
      </c>
    </row>
    <row r="1402" spans="1:19" ht="3" customHeight="1" x14ac:dyDescent="0.25"/>
    <row r="1403" spans="1:19" ht="9.75" customHeight="1" x14ac:dyDescent="0.25">
      <c r="A1403" s="275" t="s">
        <v>217</v>
      </c>
      <c r="B1403" s="275"/>
      <c r="C1403" s="275"/>
      <c r="D1403" s="276" t="s">
        <v>164</v>
      </c>
      <c r="E1403" s="276"/>
      <c r="F1403" s="275" t="s">
        <v>163</v>
      </c>
      <c r="G1403" s="275"/>
      <c r="H1403" s="164" t="s">
        <v>162</v>
      </c>
      <c r="I1403" s="277" t="s">
        <v>161</v>
      </c>
      <c r="J1403" s="277"/>
      <c r="K1403" s="277" t="s">
        <v>160</v>
      </c>
      <c r="L1403" s="277"/>
      <c r="M1403" s="163">
        <v>20</v>
      </c>
      <c r="N1403" s="163">
        <v>1</v>
      </c>
      <c r="O1403" s="163">
        <v>37.83</v>
      </c>
      <c r="Q1403" s="278">
        <v>37.200000000000003</v>
      </c>
      <c r="R1403" s="278"/>
      <c r="S1403" s="163">
        <v>0.63</v>
      </c>
    </row>
    <row r="1404" spans="1:19" ht="3" customHeight="1" x14ac:dyDescent="0.25"/>
    <row r="1405" spans="1:19" ht="9.75" customHeight="1" x14ac:dyDescent="0.25">
      <c r="A1405" s="275" t="s">
        <v>216</v>
      </c>
      <c r="B1405" s="275"/>
      <c r="C1405" s="275"/>
      <c r="D1405" s="276" t="s">
        <v>164</v>
      </c>
      <c r="E1405" s="276"/>
      <c r="F1405" s="275" t="s">
        <v>163</v>
      </c>
      <c r="G1405" s="275"/>
      <c r="H1405" s="164" t="s">
        <v>162</v>
      </c>
      <c r="I1405" s="277" t="s">
        <v>161</v>
      </c>
      <c r="J1405" s="277"/>
      <c r="K1405" s="277" t="s">
        <v>160</v>
      </c>
      <c r="L1405" s="277"/>
      <c r="M1405" s="163">
        <v>20</v>
      </c>
      <c r="N1405" s="163">
        <v>1</v>
      </c>
      <c r="O1405" s="163">
        <v>37.83</v>
      </c>
      <c r="Q1405" s="278">
        <v>37.200000000000003</v>
      </c>
      <c r="R1405" s="278"/>
      <c r="S1405" s="163">
        <v>0.63</v>
      </c>
    </row>
    <row r="1406" spans="1:19" ht="3" customHeight="1" x14ac:dyDescent="0.25"/>
    <row r="1407" spans="1:19" ht="9.75" customHeight="1" x14ac:dyDescent="0.25">
      <c r="A1407" s="275" t="s">
        <v>215</v>
      </c>
      <c r="B1407" s="275"/>
      <c r="C1407" s="275"/>
      <c r="D1407" s="276" t="s">
        <v>164</v>
      </c>
      <c r="E1407" s="276"/>
      <c r="F1407" s="275" t="s">
        <v>163</v>
      </c>
      <c r="G1407" s="275"/>
      <c r="H1407" s="164" t="s">
        <v>162</v>
      </c>
      <c r="I1407" s="277" t="s">
        <v>161</v>
      </c>
      <c r="J1407" s="277"/>
      <c r="K1407" s="277" t="s">
        <v>160</v>
      </c>
      <c r="L1407" s="277"/>
      <c r="M1407" s="163">
        <v>20</v>
      </c>
      <c r="N1407" s="163">
        <v>1</v>
      </c>
      <c r="O1407" s="163">
        <v>37.83</v>
      </c>
      <c r="Q1407" s="278">
        <v>37.200000000000003</v>
      </c>
      <c r="R1407" s="278"/>
      <c r="S1407" s="163">
        <v>0.63</v>
      </c>
    </row>
    <row r="1408" spans="1:19" ht="3" customHeight="1" x14ac:dyDescent="0.25"/>
    <row r="1409" spans="1:19" ht="9.75" customHeight="1" x14ac:dyDescent="0.25">
      <c r="A1409" s="275" t="s">
        <v>214</v>
      </c>
      <c r="B1409" s="275"/>
      <c r="C1409" s="275"/>
      <c r="D1409" s="276" t="s">
        <v>164</v>
      </c>
      <c r="E1409" s="276"/>
      <c r="F1409" s="275" t="s">
        <v>163</v>
      </c>
      <c r="G1409" s="275"/>
      <c r="H1409" s="164" t="s">
        <v>162</v>
      </c>
      <c r="I1409" s="277" t="s">
        <v>161</v>
      </c>
      <c r="J1409" s="277"/>
      <c r="K1409" s="277" t="s">
        <v>160</v>
      </c>
      <c r="L1409" s="277"/>
      <c r="M1409" s="163">
        <v>20</v>
      </c>
      <c r="N1409" s="163">
        <v>1</v>
      </c>
      <c r="O1409" s="163">
        <v>37.83</v>
      </c>
      <c r="Q1409" s="278">
        <v>37.200000000000003</v>
      </c>
      <c r="R1409" s="278"/>
      <c r="S1409" s="163">
        <v>0.63</v>
      </c>
    </row>
    <row r="1410" spans="1:19" ht="3" customHeight="1" x14ac:dyDescent="0.25"/>
    <row r="1411" spans="1:19" ht="9.75" customHeight="1" x14ac:dyDescent="0.25">
      <c r="A1411" s="275" t="s">
        <v>213</v>
      </c>
      <c r="B1411" s="275"/>
      <c r="C1411" s="275"/>
      <c r="D1411" s="276" t="s">
        <v>164</v>
      </c>
      <c r="E1411" s="276"/>
      <c r="F1411" s="275" t="s">
        <v>163</v>
      </c>
      <c r="G1411" s="275"/>
      <c r="H1411" s="164" t="s">
        <v>162</v>
      </c>
      <c r="I1411" s="277" t="s">
        <v>161</v>
      </c>
      <c r="J1411" s="277"/>
      <c r="K1411" s="277" t="s">
        <v>160</v>
      </c>
      <c r="L1411" s="277"/>
      <c r="M1411" s="163">
        <v>20</v>
      </c>
      <c r="N1411" s="163">
        <v>1</v>
      </c>
      <c r="O1411" s="163">
        <v>37.83</v>
      </c>
      <c r="Q1411" s="278">
        <v>37.200000000000003</v>
      </c>
      <c r="R1411" s="278"/>
      <c r="S1411" s="163">
        <v>0.63</v>
      </c>
    </row>
    <row r="1412" spans="1:19" ht="3" customHeight="1" x14ac:dyDescent="0.25"/>
    <row r="1413" spans="1:19" ht="9.75" customHeight="1" x14ac:dyDescent="0.25">
      <c r="A1413" s="275" t="s">
        <v>212</v>
      </c>
      <c r="B1413" s="275"/>
      <c r="C1413" s="275"/>
      <c r="D1413" s="276" t="s">
        <v>164</v>
      </c>
      <c r="E1413" s="276"/>
      <c r="F1413" s="275" t="s">
        <v>163</v>
      </c>
      <c r="G1413" s="275"/>
      <c r="H1413" s="164" t="s">
        <v>162</v>
      </c>
      <c r="I1413" s="277" t="s">
        <v>161</v>
      </c>
      <c r="J1413" s="277"/>
      <c r="K1413" s="277" t="s">
        <v>160</v>
      </c>
      <c r="L1413" s="277"/>
      <c r="M1413" s="163">
        <v>20</v>
      </c>
      <c r="N1413" s="163">
        <v>1</v>
      </c>
      <c r="O1413" s="163">
        <v>37.83</v>
      </c>
      <c r="Q1413" s="278">
        <v>37.200000000000003</v>
      </c>
      <c r="R1413" s="278"/>
      <c r="S1413" s="163">
        <v>0.63</v>
      </c>
    </row>
    <row r="1414" spans="1:19" ht="3" customHeight="1" x14ac:dyDescent="0.25"/>
    <row r="1415" spans="1:19" ht="9.75" customHeight="1" x14ac:dyDescent="0.25">
      <c r="A1415" s="275" t="s">
        <v>211</v>
      </c>
      <c r="B1415" s="275"/>
      <c r="C1415" s="275"/>
      <c r="D1415" s="276" t="s">
        <v>164</v>
      </c>
      <c r="E1415" s="276"/>
      <c r="F1415" s="275" t="s">
        <v>163</v>
      </c>
      <c r="G1415" s="275"/>
      <c r="H1415" s="164" t="s">
        <v>162</v>
      </c>
      <c r="I1415" s="277" t="s">
        <v>161</v>
      </c>
      <c r="J1415" s="277"/>
      <c r="K1415" s="277" t="s">
        <v>160</v>
      </c>
      <c r="L1415" s="277"/>
      <c r="M1415" s="163">
        <v>20</v>
      </c>
      <c r="N1415" s="163">
        <v>1</v>
      </c>
      <c r="O1415" s="163">
        <v>37.83</v>
      </c>
      <c r="Q1415" s="278">
        <v>37.200000000000003</v>
      </c>
      <c r="R1415" s="278"/>
      <c r="S1415" s="163">
        <v>0.63</v>
      </c>
    </row>
    <row r="1416" spans="1:19" ht="3" customHeight="1" x14ac:dyDescent="0.25"/>
    <row r="1417" spans="1:19" ht="9.75" customHeight="1" x14ac:dyDescent="0.25">
      <c r="A1417" s="275" t="s">
        <v>210</v>
      </c>
      <c r="B1417" s="275"/>
      <c r="C1417" s="275"/>
      <c r="D1417" s="276" t="s">
        <v>164</v>
      </c>
      <c r="E1417" s="276"/>
      <c r="F1417" s="275" t="s">
        <v>163</v>
      </c>
      <c r="G1417" s="275"/>
      <c r="H1417" s="164" t="s">
        <v>162</v>
      </c>
      <c r="I1417" s="277" t="s">
        <v>161</v>
      </c>
      <c r="J1417" s="277"/>
      <c r="K1417" s="277" t="s">
        <v>160</v>
      </c>
      <c r="L1417" s="277"/>
      <c r="M1417" s="163">
        <v>20</v>
      </c>
      <c r="N1417" s="163">
        <v>1</v>
      </c>
      <c r="O1417" s="163">
        <v>37.83</v>
      </c>
      <c r="Q1417" s="278">
        <v>37.200000000000003</v>
      </c>
      <c r="R1417" s="278"/>
      <c r="S1417" s="163">
        <v>0.63</v>
      </c>
    </row>
    <row r="1418" spans="1:19" ht="3" customHeight="1" x14ac:dyDescent="0.25"/>
    <row r="1419" spans="1:19" ht="9.75" customHeight="1" x14ac:dyDescent="0.25">
      <c r="A1419" s="275" t="s">
        <v>209</v>
      </c>
      <c r="B1419" s="275"/>
      <c r="C1419" s="275"/>
      <c r="D1419" s="276" t="s">
        <v>164</v>
      </c>
      <c r="E1419" s="276"/>
      <c r="F1419" s="275" t="s">
        <v>163</v>
      </c>
      <c r="G1419" s="275"/>
      <c r="H1419" s="164" t="s">
        <v>162</v>
      </c>
      <c r="I1419" s="277" t="s">
        <v>161</v>
      </c>
      <c r="J1419" s="277"/>
      <c r="K1419" s="277" t="s">
        <v>160</v>
      </c>
      <c r="L1419" s="277"/>
      <c r="M1419" s="163">
        <v>20</v>
      </c>
      <c r="N1419" s="163">
        <v>1</v>
      </c>
      <c r="O1419" s="163">
        <v>37.83</v>
      </c>
      <c r="Q1419" s="278">
        <v>37.200000000000003</v>
      </c>
      <c r="R1419" s="278"/>
      <c r="S1419" s="163">
        <v>0.63</v>
      </c>
    </row>
    <row r="1420" spans="1:19" ht="3" customHeight="1" x14ac:dyDescent="0.25"/>
    <row r="1421" spans="1:19" ht="9.75" customHeight="1" x14ac:dyDescent="0.25">
      <c r="A1421" s="275" t="s">
        <v>208</v>
      </c>
      <c r="B1421" s="275"/>
      <c r="C1421" s="275"/>
      <c r="D1421" s="276" t="s">
        <v>207</v>
      </c>
      <c r="E1421" s="276"/>
      <c r="F1421" s="275" t="s">
        <v>206</v>
      </c>
      <c r="G1421" s="275"/>
      <c r="H1421" s="164" t="s">
        <v>205</v>
      </c>
      <c r="I1421" s="277" t="s">
        <v>204</v>
      </c>
      <c r="J1421" s="277"/>
      <c r="K1421" s="277" t="s">
        <v>160</v>
      </c>
      <c r="L1421" s="277"/>
      <c r="M1421" s="163">
        <v>20</v>
      </c>
      <c r="N1421" s="163">
        <v>1</v>
      </c>
      <c r="O1421" s="163">
        <v>35.21</v>
      </c>
      <c r="Q1421" s="278">
        <v>34.619999999999997</v>
      </c>
      <c r="R1421" s="278"/>
      <c r="S1421" s="163">
        <v>0.59</v>
      </c>
    </row>
    <row r="1422" spans="1:19" ht="3" customHeight="1" x14ac:dyDescent="0.25"/>
    <row r="1423" spans="1:19" ht="9.75" customHeight="1" x14ac:dyDescent="0.25">
      <c r="A1423" s="275" t="s">
        <v>203</v>
      </c>
      <c r="B1423" s="275"/>
      <c r="C1423" s="275"/>
      <c r="D1423" s="276" t="s">
        <v>202</v>
      </c>
      <c r="E1423" s="276"/>
      <c r="F1423" s="275" t="s">
        <v>201</v>
      </c>
      <c r="G1423" s="275"/>
      <c r="H1423" s="164" t="s">
        <v>191</v>
      </c>
      <c r="I1423" s="277" t="s">
        <v>161</v>
      </c>
      <c r="J1423" s="277"/>
      <c r="K1423" s="277" t="s">
        <v>160</v>
      </c>
      <c r="L1423" s="277"/>
      <c r="M1423" s="163">
        <v>20</v>
      </c>
      <c r="N1423" s="163">
        <v>1</v>
      </c>
      <c r="O1423" s="163">
        <v>46.45</v>
      </c>
      <c r="Q1423" s="278">
        <v>45.68</v>
      </c>
      <c r="R1423" s="278"/>
      <c r="S1423" s="163">
        <v>0.77</v>
      </c>
    </row>
    <row r="1424" spans="1:19" ht="3" customHeight="1" x14ac:dyDescent="0.25"/>
    <row r="1425" spans="1:19" ht="9.75" customHeight="1" x14ac:dyDescent="0.25">
      <c r="A1425" s="275" t="s">
        <v>200</v>
      </c>
      <c r="B1425" s="275"/>
      <c r="C1425" s="275"/>
      <c r="D1425" s="276" t="s">
        <v>199</v>
      </c>
      <c r="E1425" s="276"/>
      <c r="F1425" s="275" t="s">
        <v>198</v>
      </c>
      <c r="G1425" s="275"/>
      <c r="H1425" s="164" t="s">
        <v>191</v>
      </c>
      <c r="I1425" s="277" t="s">
        <v>161</v>
      </c>
      <c r="J1425" s="277"/>
      <c r="K1425" s="277" t="s">
        <v>160</v>
      </c>
      <c r="L1425" s="277"/>
      <c r="M1425" s="163">
        <v>20</v>
      </c>
      <c r="N1425" s="163">
        <v>1</v>
      </c>
      <c r="O1425" s="163">
        <v>70.48</v>
      </c>
      <c r="Q1425" s="278">
        <v>69.31</v>
      </c>
      <c r="R1425" s="278"/>
      <c r="S1425" s="163">
        <v>1.17</v>
      </c>
    </row>
    <row r="1426" spans="1:19" ht="3" customHeight="1" x14ac:dyDescent="0.25"/>
    <row r="1427" spans="1:19" ht="9.75" customHeight="1" x14ac:dyDescent="0.25">
      <c r="A1427" s="275" t="s">
        <v>197</v>
      </c>
      <c r="B1427" s="275"/>
      <c r="C1427" s="275"/>
      <c r="D1427" s="276" t="s">
        <v>196</v>
      </c>
      <c r="E1427" s="276"/>
      <c r="F1427" s="275" t="s">
        <v>195</v>
      </c>
      <c r="G1427" s="275"/>
      <c r="H1427" s="164" t="s">
        <v>191</v>
      </c>
      <c r="I1427" s="277" t="s">
        <v>161</v>
      </c>
      <c r="J1427" s="277"/>
      <c r="K1427" s="277" t="s">
        <v>160</v>
      </c>
      <c r="L1427" s="277"/>
      <c r="M1427" s="163">
        <v>20</v>
      </c>
      <c r="N1427" s="163">
        <v>1</v>
      </c>
      <c r="O1427" s="163">
        <v>97.95</v>
      </c>
      <c r="Q1427" s="278">
        <v>96.320000000000007</v>
      </c>
      <c r="R1427" s="278"/>
      <c r="S1427" s="163">
        <v>1.6300000000000001</v>
      </c>
    </row>
    <row r="1428" spans="1:19" ht="3" customHeight="1" x14ac:dyDescent="0.25"/>
    <row r="1429" spans="1:19" ht="9.75" customHeight="1" x14ac:dyDescent="0.25">
      <c r="A1429" s="275" t="s">
        <v>194</v>
      </c>
      <c r="B1429" s="275"/>
      <c r="C1429" s="275"/>
      <c r="D1429" s="276" t="s">
        <v>193</v>
      </c>
      <c r="E1429" s="276"/>
      <c r="F1429" s="275" t="s">
        <v>192</v>
      </c>
      <c r="G1429" s="275"/>
      <c r="H1429" s="164" t="s">
        <v>191</v>
      </c>
      <c r="I1429" s="277" t="s">
        <v>161</v>
      </c>
      <c r="J1429" s="277"/>
      <c r="K1429" s="277" t="s">
        <v>160</v>
      </c>
      <c r="L1429" s="277"/>
      <c r="M1429" s="163">
        <v>20</v>
      </c>
      <c r="N1429" s="163">
        <v>1</v>
      </c>
      <c r="O1429" s="163">
        <v>57.34</v>
      </c>
      <c r="Q1429" s="278">
        <v>56.38</v>
      </c>
      <c r="R1429" s="278"/>
      <c r="S1429" s="163">
        <v>0.96</v>
      </c>
    </row>
    <row r="1430" spans="1:19" ht="3" customHeight="1" x14ac:dyDescent="0.25"/>
    <row r="1431" spans="1:19" ht="9.75" customHeight="1" x14ac:dyDescent="0.25">
      <c r="A1431" s="275" t="s">
        <v>190</v>
      </c>
      <c r="B1431" s="275"/>
      <c r="C1431" s="275"/>
      <c r="D1431" s="276" t="s">
        <v>189</v>
      </c>
      <c r="E1431" s="276"/>
      <c r="F1431" s="275" t="s">
        <v>188</v>
      </c>
      <c r="G1431" s="275"/>
      <c r="H1431" s="164" t="s">
        <v>187</v>
      </c>
      <c r="I1431" s="277" t="s">
        <v>186</v>
      </c>
      <c r="J1431" s="277"/>
      <c r="K1431" s="277" t="s">
        <v>160</v>
      </c>
      <c r="L1431" s="277"/>
      <c r="M1431" s="163">
        <v>20</v>
      </c>
      <c r="N1431" s="163">
        <v>1</v>
      </c>
      <c r="O1431" s="163">
        <v>118.12</v>
      </c>
      <c r="Q1431" s="278">
        <v>68.900000000000006</v>
      </c>
      <c r="R1431" s="278"/>
      <c r="S1431" s="163">
        <v>49.22</v>
      </c>
    </row>
    <row r="1432" spans="1:19" ht="3" customHeight="1" x14ac:dyDescent="0.25"/>
    <row r="1433" spans="1:19" ht="9.75" customHeight="1" x14ac:dyDescent="0.25">
      <c r="A1433" s="275" t="s">
        <v>185</v>
      </c>
      <c r="B1433" s="275"/>
      <c r="C1433" s="275"/>
      <c r="D1433" s="276" t="s">
        <v>184</v>
      </c>
      <c r="E1433" s="276"/>
      <c r="F1433" s="275" t="s">
        <v>183</v>
      </c>
      <c r="G1433" s="275"/>
      <c r="H1433" s="164" t="s">
        <v>182</v>
      </c>
      <c r="I1433" s="277" t="s">
        <v>181</v>
      </c>
      <c r="J1433" s="277"/>
      <c r="K1433" s="277" t="s">
        <v>160</v>
      </c>
      <c r="L1433" s="277"/>
      <c r="M1433" s="163">
        <v>20</v>
      </c>
      <c r="N1433" s="163">
        <v>1</v>
      </c>
      <c r="O1433" s="163">
        <v>177.85</v>
      </c>
      <c r="Q1433" s="278">
        <v>174.89000000000001</v>
      </c>
      <c r="R1433" s="278"/>
      <c r="S1433" s="163">
        <v>2.96</v>
      </c>
    </row>
    <row r="1434" spans="1:19" ht="3" customHeight="1" x14ac:dyDescent="0.25"/>
    <row r="1435" spans="1:19" ht="9.75" customHeight="1" x14ac:dyDescent="0.25">
      <c r="A1435" s="275" t="s">
        <v>180</v>
      </c>
      <c r="B1435" s="275"/>
      <c r="C1435" s="275"/>
      <c r="D1435" s="276" t="s">
        <v>169</v>
      </c>
      <c r="E1435" s="276"/>
      <c r="F1435" s="275" t="s">
        <v>168</v>
      </c>
      <c r="G1435" s="275"/>
      <c r="H1435" s="164" t="s">
        <v>167</v>
      </c>
      <c r="I1435" s="277" t="s">
        <v>166</v>
      </c>
      <c r="J1435" s="277"/>
      <c r="K1435" s="277" t="s">
        <v>160</v>
      </c>
      <c r="L1435" s="277"/>
      <c r="M1435" s="163">
        <v>20</v>
      </c>
      <c r="N1435" s="163">
        <v>1</v>
      </c>
      <c r="O1435" s="163">
        <v>9.0299999999999994</v>
      </c>
      <c r="Q1435" s="278">
        <v>8.8800000000000008</v>
      </c>
      <c r="R1435" s="278"/>
      <c r="S1435" s="163">
        <v>0.15</v>
      </c>
    </row>
    <row r="1436" spans="1:19" ht="3" customHeight="1" x14ac:dyDescent="0.25"/>
    <row r="1437" spans="1:19" ht="9.75" customHeight="1" x14ac:dyDescent="0.25">
      <c r="A1437" s="275" t="s">
        <v>179</v>
      </c>
      <c r="B1437" s="275"/>
      <c r="C1437" s="275"/>
      <c r="D1437" s="276" t="s">
        <v>169</v>
      </c>
      <c r="E1437" s="276"/>
      <c r="F1437" s="275" t="s">
        <v>168</v>
      </c>
      <c r="G1437" s="275"/>
      <c r="H1437" s="164" t="s">
        <v>167</v>
      </c>
      <c r="I1437" s="277" t="s">
        <v>166</v>
      </c>
      <c r="J1437" s="277"/>
      <c r="K1437" s="277" t="s">
        <v>160</v>
      </c>
      <c r="L1437" s="277"/>
      <c r="M1437" s="163">
        <v>20</v>
      </c>
      <c r="N1437" s="163">
        <v>1</v>
      </c>
      <c r="O1437" s="163">
        <v>9.0299999999999994</v>
      </c>
      <c r="Q1437" s="278">
        <v>8.8800000000000008</v>
      </c>
      <c r="R1437" s="278"/>
      <c r="S1437" s="163">
        <v>0.15</v>
      </c>
    </row>
    <row r="1438" spans="1:19" ht="3" customHeight="1" x14ac:dyDescent="0.25"/>
    <row r="1439" spans="1:19" ht="9.75" customHeight="1" x14ac:dyDescent="0.25">
      <c r="A1439" s="275" t="s">
        <v>178</v>
      </c>
      <c r="B1439" s="275"/>
      <c r="C1439" s="275"/>
      <c r="D1439" s="276" t="s">
        <v>169</v>
      </c>
      <c r="E1439" s="276"/>
      <c r="F1439" s="275" t="s">
        <v>168</v>
      </c>
      <c r="G1439" s="275"/>
      <c r="H1439" s="164" t="s">
        <v>167</v>
      </c>
      <c r="I1439" s="277" t="s">
        <v>166</v>
      </c>
      <c r="J1439" s="277"/>
      <c r="K1439" s="277" t="s">
        <v>160</v>
      </c>
      <c r="L1439" s="277"/>
      <c r="M1439" s="163">
        <v>20</v>
      </c>
      <c r="N1439" s="163">
        <v>1</v>
      </c>
      <c r="O1439" s="163">
        <v>9.0299999999999994</v>
      </c>
      <c r="Q1439" s="278">
        <v>8.8800000000000008</v>
      </c>
      <c r="R1439" s="278"/>
      <c r="S1439" s="163">
        <v>0.15</v>
      </c>
    </row>
    <row r="1440" spans="1:19" ht="3" customHeight="1" x14ac:dyDescent="0.25"/>
    <row r="1441" spans="1:19" ht="9.75" customHeight="1" x14ac:dyDescent="0.25">
      <c r="A1441" s="275" t="s">
        <v>177</v>
      </c>
      <c r="B1441" s="275"/>
      <c r="C1441" s="275"/>
      <c r="D1441" s="276" t="s">
        <v>169</v>
      </c>
      <c r="E1441" s="276"/>
      <c r="F1441" s="275" t="s">
        <v>168</v>
      </c>
      <c r="G1441" s="275"/>
      <c r="H1441" s="164" t="s">
        <v>167</v>
      </c>
      <c r="I1441" s="277" t="s">
        <v>166</v>
      </c>
      <c r="J1441" s="277"/>
      <c r="K1441" s="277" t="s">
        <v>160</v>
      </c>
      <c r="L1441" s="277"/>
      <c r="M1441" s="163">
        <v>20</v>
      </c>
      <c r="N1441" s="163">
        <v>1</v>
      </c>
      <c r="O1441" s="163">
        <v>9.0299999999999994</v>
      </c>
      <c r="Q1441" s="278">
        <v>8.8800000000000008</v>
      </c>
      <c r="R1441" s="278"/>
      <c r="S1441" s="163">
        <v>0.15</v>
      </c>
    </row>
    <row r="1442" spans="1:19" ht="3" customHeight="1" x14ac:dyDescent="0.25"/>
    <row r="1443" spans="1:19" ht="9.75" customHeight="1" x14ac:dyDescent="0.25">
      <c r="A1443" s="275" t="s">
        <v>176</v>
      </c>
      <c r="B1443" s="275"/>
      <c r="C1443" s="275"/>
      <c r="D1443" s="276" t="s">
        <v>169</v>
      </c>
      <c r="E1443" s="276"/>
      <c r="F1443" s="275" t="s">
        <v>168</v>
      </c>
      <c r="G1443" s="275"/>
      <c r="H1443" s="164" t="s">
        <v>167</v>
      </c>
      <c r="I1443" s="277" t="s">
        <v>166</v>
      </c>
      <c r="J1443" s="277"/>
      <c r="K1443" s="277" t="s">
        <v>160</v>
      </c>
      <c r="L1443" s="277"/>
      <c r="M1443" s="163">
        <v>20</v>
      </c>
      <c r="N1443" s="163">
        <v>1</v>
      </c>
      <c r="O1443" s="163">
        <v>9.0299999999999994</v>
      </c>
      <c r="Q1443" s="278">
        <v>8.8800000000000008</v>
      </c>
      <c r="R1443" s="278"/>
      <c r="S1443" s="163">
        <v>0.15</v>
      </c>
    </row>
    <row r="1444" spans="1:19" ht="9.75" customHeight="1" x14ac:dyDescent="0.25">
      <c r="A1444" s="275" t="s">
        <v>175</v>
      </c>
      <c r="B1444" s="275"/>
      <c r="C1444" s="275"/>
      <c r="D1444" s="276" t="s">
        <v>169</v>
      </c>
      <c r="E1444" s="276"/>
      <c r="F1444" s="275" t="s">
        <v>168</v>
      </c>
      <c r="G1444" s="275"/>
      <c r="H1444" s="164" t="s">
        <v>167</v>
      </c>
      <c r="I1444" s="277" t="s">
        <v>166</v>
      </c>
      <c r="J1444" s="277"/>
      <c r="K1444" s="277" t="s">
        <v>160</v>
      </c>
      <c r="L1444" s="277"/>
      <c r="M1444" s="163">
        <v>20</v>
      </c>
      <c r="N1444" s="163">
        <v>1</v>
      </c>
      <c r="O1444" s="163">
        <v>9.0299999999999994</v>
      </c>
      <c r="Q1444" s="278">
        <v>8.8800000000000008</v>
      </c>
      <c r="R1444" s="278"/>
      <c r="S1444" s="163">
        <v>0.15</v>
      </c>
    </row>
    <row r="1445" spans="1:19" ht="3" customHeight="1" x14ac:dyDescent="0.25"/>
    <row r="1446" spans="1:19" ht="9.75" customHeight="1" x14ac:dyDescent="0.25">
      <c r="A1446" s="275" t="s">
        <v>174</v>
      </c>
      <c r="B1446" s="275"/>
      <c r="C1446" s="275"/>
      <c r="D1446" s="276" t="s">
        <v>169</v>
      </c>
      <c r="E1446" s="276"/>
      <c r="F1446" s="275" t="s">
        <v>168</v>
      </c>
      <c r="G1446" s="275"/>
      <c r="H1446" s="164" t="s">
        <v>167</v>
      </c>
      <c r="I1446" s="277" t="s">
        <v>166</v>
      </c>
      <c r="J1446" s="277"/>
      <c r="K1446" s="277" t="s">
        <v>160</v>
      </c>
      <c r="L1446" s="277"/>
      <c r="M1446" s="163">
        <v>20</v>
      </c>
      <c r="N1446" s="163">
        <v>1</v>
      </c>
      <c r="O1446" s="163">
        <v>9.0299999999999994</v>
      </c>
      <c r="Q1446" s="278">
        <v>8.8800000000000008</v>
      </c>
      <c r="R1446" s="278"/>
      <c r="S1446" s="163">
        <v>0.15</v>
      </c>
    </row>
    <row r="1447" spans="1:19" ht="3" customHeight="1" x14ac:dyDescent="0.25"/>
    <row r="1448" spans="1:19" ht="9.75" customHeight="1" x14ac:dyDescent="0.25">
      <c r="A1448" s="275" t="s">
        <v>173</v>
      </c>
      <c r="B1448" s="275"/>
      <c r="C1448" s="275"/>
      <c r="D1448" s="276" t="s">
        <v>169</v>
      </c>
      <c r="E1448" s="276"/>
      <c r="F1448" s="275" t="s">
        <v>168</v>
      </c>
      <c r="G1448" s="275"/>
      <c r="H1448" s="164" t="s">
        <v>167</v>
      </c>
      <c r="I1448" s="277" t="s">
        <v>166</v>
      </c>
      <c r="J1448" s="277"/>
      <c r="K1448" s="277" t="s">
        <v>160</v>
      </c>
      <c r="L1448" s="277"/>
      <c r="M1448" s="163">
        <v>20</v>
      </c>
      <c r="N1448" s="163">
        <v>1</v>
      </c>
      <c r="O1448" s="163">
        <v>9.0299999999999994</v>
      </c>
      <c r="Q1448" s="278">
        <v>8.8800000000000008</v>
      </c>
      <c r="R1448" s="278"/>
      <c r="S1448" s="163">
        <v>0.15</v>
      </c>
    </row>
    <row r="1449" spans="1:19" ht="3" customHeight="1" x14ac:dyDescent="0.25"/>
    <row r="1450" spans="1:19" ht="9.75" customHeight="1" x14ac:dyDescent="0.25">
      <c r="A1450" s="275" t="s">
        <v>172</v>
      </c>
      <c r="B1450" s="275"/>
      <c r="C1450" s="275"/>
      <c r="D1450" s="276" t="s">
        <v>169</v>
      </c>
      <c r="E1450" s="276"/>
      <c r="F1450" s="275" t="s">
        <v>168</v>
      </c>
      <c r="G1450" s="275"/>
      <c r="H1450" s="164" t="s">
        <v>167</v>
      </c>
      <c r="I1450" s="277" t="s">
        <v>166</v>
      </c>
      <c r="J1450" s="277"/>
      <c r="K1450" s="277" t="s">
        <v>160</v>
      </c>
      <c r="L1450" s="277"/>
      <c r="M1450" s="163">
        <v>20</v>
      </c>
      <c r="N1450" s="163">
        <v>1</v>
      </c>
      <c r="O1450" s="163">
        <v>9.0299999999999994</v>
      </c>
      <c r="Q1450" s="278">
        <v>8.8800000000000008</v>
      </c>
      <c r="R1450" s="278"/>
      <c r="S1450" s="163">
        <v>0.15</v>
      </c>
    </row>
    <row r="1451" spans="1:19" ht="3" customHeight="1" x14ac:dyDescent="0.25"/>
    <row r="1452" spans="1:19" ht="9.75" customHeight="1" x14ac:dyDescent="0.25">
      <c r="A1452" s="275" t="s">
        <v>171</v>
      </c>
      <c r="B1452" s="275"/>
      <c r="C1452" s="275"/>
      <c r="D1452" s="276" t="s">
        <v>169</v>
      </c>
      <c r="E1452" s="276"/>
      <c r="F1452" s="275" t="s">
        <v>168</v>
      </c>
      <c r="G1452" s="275"/>
      <c r="H1452" s="164" t="s">
        <v>167</v>
      </c>
      <c r="I1452" s="277" t="s">
        <v>166</v>
      </c>
      <c r="J1452" s="277"/>
      <c r="K1452" s="277" t="s">
        <v>160</v>
      </c>
      <c r="L1452" s="277"/>
      <c r="M1452" s="163">
        <v>20</v>
      </c>
      <c r="N1452" s="163">
        <v>1</v>
      </c>
      <c r="O1452" s="163">
        <v>9.0299999999999994</v>
      </c>
      <c r="Q1452" s="278">
        <v>8.8800000000000008</v>
      </c>
      <c r="R1452" s="278"/>
      <c r="S1452" s="163">
        <v>0.15</v>
      </c>
    </row>
    <row r="1453" spans="1:19" ht="3" customHeight="1" x14ac:dyDescent="0.25"/>
    <row r="1454" spans="1:19" ht="9.75" customHeight="1" x14ac:dyDescent="0.25">
      <c r="A1454" s="275" t="s">
        <v>170</v>
      </c>
      <c r="B1454" s="275"/>
      <c r="C1454" s="275"/>
      <c r="D1454" s="276" t="s">
        <v>169</v>
      </c>
      <c r="E1454" s="276"/>
      <c r="F1454" s="275" t="s">
        <v>168</v>
      </c>
      <c r="G1454" s="275"/>
      <c r="H1454" s="164" t="s">
        <v>167</v>
      </c>
      <c r="I1454" s="277" t="s">
        <v>166</v>
      </c>
      <c r="J1454" s="277"/>
      <c r="K1454" s="277" t="s">
        <v>160</v>
      </c>
      <c r="L1454" s="277"/>
      <c r="M1454" s="163">
        <v>20</v>
      </c>
      <c r="N1454" s="163">
        <v>1</v>
      </c>
      <c r="O1454" s="163">
        <v>9.0299999999999994</v>
      </c>
      <c r="Q1454" s="278">
        <v>8.8800000000000008</v>
      </c>
      <c r="R1454" s="278"/>
      <c r="S1454" s="163">
        <v>0.15</v>
      </c>
    </row>
    <row r="1455" spans="1:19" ht="3" customHeight="1" x14ac:dyDescent="0.25"/>
    <row r="1456" spans="1:19" ht="9.75" customHeight="1" x14ac:dyDescent="0.25">
      <c r="A1456" s="275" t="s">
        <v>165</v>
      </c>
      <c r="B1456" s="275"/>
      <c r="C1456" s="275"/>
      <c r="D1456" s="276" t="s">
        <v>164</v>
      </c>
      <c r="E1456" s="276"/>
      <c r="F1456" s="275" t="s">
        <v>163</v>
      </c>
      <c r="G1456" s="275"/>
      <c r="H1456" s="164" t="s">
        <v>162</v>
      </c>
      <c r="I1456" s="277" t="s">
        <v>161</v>
      </c>
      <c r="J1456" s="277"/>
      <c r="K1456" s="277" t="s">
        <v>160</v>
      </c>
      <c r="L1456" s="277"/>
      <c r="M1456" s="163">
        <v>20</v>
      </c>
      <c r="N1456" s="163">
        <v>1</v>
      </c>
      <c r="O1456" s="163">
        <v>37.83</v>
      </c>
      <c r="Q1456" s="278">
        <v>37.200000000000003</v>
      </c>
      <c r="R1456" s="278"/>
      <c r="S1456" s="163">
        <v>0.63</v>
      </c>
    </row>
    <row r="1457" spans="1:19" ht="12" customHeight="1" x14ac:dyDescent="0.25"/>
    <row r="1458" spans="1:19" ht="14.25" customHeight="1" x14ac:dyDescent="0.25">
      <c r="A1458" s="279" t="s">
        <v>29</v>
      </c>
      <c r="B1458" s="279"/>
      <c r="C1458" s="280">
        <v>723</v>
      </c>
      <c r="D1458" s="280"/>
      <c r="E1458" s="280"/>
      <c r="O1458" s="278">
        <v>165262.74</v>
      </c>
      <c r="P1458" s="278"/>
      <c r="Q1458" s="278">
        <v>64961.73</v>
      </c>
      <c r="R1458" s="278"/>
      <c r="S1458" s="163">
        <v>100301.01000000001</v>
      </c>
    </row>
    <row r="1459" spans="1:19" ht="7.5" customHeight="1" x14ac:dyDescent="0.25"/>
  </sheetData>
  <mergeCells count="4359">
    <mergeCell ref="A1454:C1454"/>
    <mergeCell ref="D1454:E1454"/>
    <mergeCell ref="F1454:G1454"/>
    <mergeCell ref="I1454:J1454"/>
    <mergeCell ref="K1454:L1454"/>
    <mergeCell ref="Q1454:R1454"/>
    <mergeCell ref="A1458:B1458"/>
    <mergeCell ref="C1458:E1458"/>
    <mergeCell ref="O1458:P1458"/>
    <mergeCell ref="Q1458:R1458"/>
    <mergeCell ref="A1456:C1456"/>
    <mergeCell ref="D1456:E1456"/>
    <mergeCell ref="F1456:G1456"/>
    <mergeCell ref="I1456:J1456"/>
    <mergeCell ref="K1456:L1456"/>
    <mergeCell ref="Q1456:R1456"/>
    <mergeCell ref="A1448:C1448"/>
    <mergeCell ref="D1448:E1448"/>
    <mergeCell ref="F1448:G1448"/>
    <mergeCell ref="I1448:J1448"/>
    <mergeCell ref="K1448:L1448"/>
    <mergeCell ref="Q1448:R1448"/>
    <mergeCell ref="A1450:C1450"/>
    <mergeCell ref="D1450:E1450"/>
    <mergeCell ref="F1450:G1450"/>
    <mergeCell ref="I1450:J1450"/>
    <mergeCell ref="K1450:L1450"/>
    <mergeCell ref="Q1450:R1450"/>
    <mergeCell ref="A1452:C1452"/>
    <mergeCell ref="D1452:E1452"/>
    <mergeCell ref="F1452:G1452"/>
    <mergeCell ref="I1452:J1452"/>
    <mergeCell ref="K1452:L1452"/>
    <mergeCell ref="Q1452:R1452"/>
    <mergeCell ref="A1443:C1443"/>
    <mergeCell ref="D1443:E1443"/>
    <mergeCell ref="F1443:G1443"/>
    <mergeCell ref="I1443:J1443"/>
    <mergeCell ref="K1443:L1443"/>
    <mergeCell ref="Q1443:R1443"/>
    <mergeCell ref="A1444:C1444"/>
    <mergeCell ref="D1444:E1444"/>
    <mergeCell ref="F1444:G1444"/>
    <mergeCell ref="I1444:J1444"/>
    <mergeCell ref="K1444:L1444"/>
    <mergeCell ref="Q1444:R1444"/>
    <mergeCell ref="A1446:C1446"/>
    <mergeCell ref="D1446:E1446"/>
    <mergeCell ref="F1446:G1446"/>
    <mergeCell ref="I1446:J1446"/>
    <mergeCell ref="K1446:L1446"/>
    <mergeCell ref="Q1446:R1446"/>
    <mergeCell ref="A1437:C1437"/>
    <mergeCell ref="D1437:E1437"/>
    <mergeCell ref="F1437:G1437"/>
    <mergeCell ref="I1437:J1437"/>
    <mergeCell ref="K1437:L1437"/>
    <mergeCell ref="Q1437:R1437"/>
    <mergeCell ref="A1439:C1439"/>
    <mergeCell ref="D1439:E1439"/>
    <mergeCell ref="F1439:G1439"/>
    <mergeCell ref="I1439:J1439"/>
    <mergeCell ref="K1439:L1439"/>
    <mergeCell ref="Q1439:R1439"/>
    <mergeCell ref="A1441:C1441"/>
    <mergeCell ref="D1441:E1441"/>
    <mergeCell ref="F1441:G1441"/>
    <mergeCell ref="I1441:J1441"/>
    <mergeCell ref="K1441:L1441"/>
    <mergeCell ref="Q1441:R1441"/>
    <mergeCell ref="A1431:C1431"/>
    <mergeCell ref="D1431:E1431"/>
    <mergeCell ref="F1431:G1431"/>
    <mergeCell ref="I1431:J1431"/>
    <mergeCell ref="K1431:L1431"/>
    <mergeCell ref="Q1431:R1431"/>
    <mergeCell ref="A1433:C1433"/>
    <mergeCell ref="D1433:E1433"/>
    <mergeCell ref="F1433:G1433"/>
    <mergeCell ref="I1433:J1433"/>
    <mergeCell ref="K1433:L1433"/>
    <mergeCell ref="Q1433:R1433"/>
    <mergeCell ref="A1435:C1435"/>
    <mergeCell ref="D1435:E1435"/>
    <mergeCell ref="F1435:G1435"/>
    <mergeCell ref="I1435:J1435"/>
    <mergeCell ref="K1435:L1435"/>
    <mergeCell ref="Q1435:R1435"/>
    <mergeCell ref="A1425:C1425"/>
    <mergeCell ref="D1425:E1425"/>
    <mergeCell ref="F1425:G1425"/>
    <mergeCell ref="I1425:J1425"/>
    <mergeCell ref="K1425:L1425"/>
    <mergeCell ref="Q1425:R1425"/>
    <mergeCell ref="A1427:C1427"/>
    <mergeCell ref="D1427:E1427"/>
    <mergeCell ref="F1427:G1427"/>
    <mergeCell ref="I1427:J1427"/>
    <mergeCell ref="K1427:L1427"/>
    <mergeCell ref="Q1427:R1427"/>
    <mergeCell ref="A1429:C1429"/>
    <mergeCell ref="D1429:E1429"/>
    <mergeCell ref="F1429:G1429"/>
    <mergeCell ref="I1429:J1429"/>
    <mergeCell ref="K1429:L1429"/>
    <mergeCell ref="Q1429:R1429"/>
    <mergeCell ref="A1419:C1419"/>
    <mergeCell ref="D1419:E1419"/>
    <mergeCell ref="F1419:G1419"/>
    <mergeCell ref="I1419:J1419"/>
    <mergeCell ref="K1419:L1419"/>
    <mergeCell ref="Q1419:R1419"/>
    <mergeCell ref="A1421:C1421"/>
    <mergeCell ref="D1421:E1421"/>
    <mergeCell ref="F1421:G1421"/>
    <mergeCell ref="I1421:J1421"/>
    <mergeCell ref="K1421:L1421"/>
    <mergeCell ref="Q1421:R1421"/>
    <mergeCell ref="A1423:C1423"/>
    <mergeCell ref="D1423:E1423"/>
    <mergeCell ref="F1423:G1423"/>
    <mergeCell ref="I1423:J1423"/>
    <mergeCell ref="K1423:L1423"/>
    <mergeCell ref="Q1423:R1423"/>
    <mergeCell ref="A1413:C1413"/>
    <mergeCell ref="D1413:E1413"/>
    <mergeCell ref="F1413:G1413"/>
    <mergeCell ref="I1413:J1413"/>
    <mergeCell ref="K1413:L1413"/>
    <mergeCell ref="Q1413:R1413"/>
    <mergeCell ref="A1415:C1415"/>
    <mergeCell ref="D1415:E1415"/>
    <mergeCell ref="F1415:G1415"/>
    <mergeCell ref="I1415:J1415"/>
    <mergeCell ref="K1415:L1415"/>
    <mergeCell ref="Q1415:R1415"/>
    <mergeCell ref="A1417:C1417"/>
    <mergeCell ref="D1417:E1417"/>
    <mergeCell ref="F1417:G1417"/>
    <mergeCell ref="I1417:J1417"/>
    <mergeCell ref="K1417:L1417"/>
    <mergeCell ref="Q1417:R1417"/>
    <mergeCell ref="A1407:C1407"/>
    <mergeCell ref="D1407:E1407"/>
    <mergeCell ref="F1407:G1407"/>
    <mergeCell ref="I1407:J1407"/>
    <mergeCell ref="K1407:L1407"/>
    <mergeCell ref="Q1407:R1407"/>
    <mergeCell ref="A1409:C1409"/>
    <mergeCell ref="D1409:E1409"/>
    <mergeCell ref="F1409:G1409"/>
    <mergeCell ref="I1409:J1409"/>
    <mergeCell ref="K1409:L1409"/>
    <mergeCell ref="Q1409:R1409"/>
    <mergeCell ref="A1411:C1411"/>
    <mergeCell ref="D1411:E1411"/>
    <mergeCell ref="F1411:G1411"/>
    <mergeCell ref="I1411:J1411"/>
    <mergeCell ref="K1411:L1411"/>
    <mergeCell ref="Q1411:R1411"/>
    <mergeCell ref="A1401:C1401"/>
    <mergeCell ref="D1401:E1401"/>
    <mergeCell ref="F1401:G1401"/>
    <mergeCell ref="I1401:J1401"/>
    <mergeCell ref="K1401:L1401"/>
    <mergeCell ref="Q1401:R1401"/>
    <mergeCell ref="A1403:C1403"/>
    <mergeCell ref="D1403:E1403"/>
    <mergeCell ref="F1403:G1403"/>
    <mergeCell ref="I1403:J1403"/>
    <mergeCell ref="K1403:L1403"/>
    <mergeCell ref="Q1403:R1403"/>
    <mergeCell ref="A1405:C1405"/>
    <mergeCell ref="D1405:E1405"/>
    <mergeCell ref="F1405:G1405"/>
    <mergeCell ref="I1405:J1405"/>
    <mergeCell ref="K1405:L1405"/>
    <mergeCell ref="Q1405:R1405"/>
    <mergeCell ref="A1395:C1395"/>
    <mergeCell ref="D1395:E1395"/>
    <mergeCell ref="F1395:G1395"/>
    <mergeCell ref="I1395:J1395"/>
    <mergeCell ref="K1395:L1395"/>
    <mergeCell ref="Q1395:R1395"/>
    <mergeCell ref="A1397:C1397"/>
    <mergeCell ref="D1397:E1397"/>
    <mergeCell ref="F1397:G1397"/>
    <mergeCell ref="I1397:J1397"/>
    <mergeCell ref="K1397:L1397"/>
    <mergeCell ref="Q1397:R1397"/>
    <mergeCell ref="A1399:C1399"/>
    <mergeCell ref="D1399:E1399"/>
    <mergeCell ref="F1399:G1399"/>
    <mergeCell ref="I1399:J1399"/>
    <mergeCell ref="K1399:L1399"/>
    <mergeCell ref="Q1399:R1399"/>
    <mergeCell ref="A1389:C1389"/>
    <mergeCell ref="D1389:E1389"/>
    <mergeCell ref="F1389:G1389"/>
    <mergeCell ref="I1389:J1389"/>
    <mergeCell ref="K1389:L1389"/>
    <mergeCell ref="Q1389:R1389"/>
    <mergeCell ref="A1391:C1391"/>
    <mergeCell ref="D1391:E1391"/>
    <mergeCell ref="F1391:G1391"/>
    <mergeCell ref="I1391:J1391"/>
    <mergeCell ref="K1391:L1391"/>
    <mergeCell ref="Q1391:R1391"/>
    <mergeCell ref="A1393:C1393"/>
    <mergeCell ref="D1393:E1393"/>
    <mergeCell ref="F1393:G1393"/>
    <mergeCell ref="I1393:J1393"/>
    <mergeCell ref="K1393:L1393"/>
    <mergeCell ref="Q1393:R1393"/>
    <mergeCell ref="A1383:C1383"/>
    <mergeCell ref="D1383:E1383"/>
    <mergeCell ref="F1383:G1383"/>
    <mergeCell ref="I1383:J1383"/>
    <mergeCell ref="K1383:L1383"/>
    <mergeCell ref="Q1383:R1383"/>
    <mergeCell ref="A1385:C1385"/>
    <mergeCell ref="D1385:E1385"/>
    <mergeCell ref="F1385:G1385"/>
    <mergeCell ref="I1385:J1385"/>
    <mergeCell ref="K1385:L1385"/>
    <mergeCell ref="Q1385:R1385"/>
    <mergeCell ref="A1387:C1387"/>
    <mergeCell ref="D1387:E1387"/>
    <mergeCell ref="F1387:G1387"/>
    <mergeCell ref="I1387:J1387"/>
    <mergeCell ref="K1387:L1387"/>
    <mergeCell ref="Q1387:R1387"/>
    <mergeCell ref="A1377:C1377"/>
    <mergeCell ref="D1377:E1377"/>
    <mergeCell ref="F1377:G1377"/>
    <mergeCell ref="I1377:J1377"/>
    <mergeCell ref="K1377:L1377"/>
    <mergeCell ref="Q1377:R1377"/>
    <mergeCell ref="A1379:C1379"/>
    <mergeCell ref="D1379:E1379"/>
    <mergeCell ref="F1379:G1379"/>
    <mergeCell ref="I1379:J1379"/>
    <mergeCell ref="K1379:L1379"/>
    <mergeCell ref="Q1379:R1379"/>
    <mergeCell ref="A1381:C1381"/>
    <mergeCell ref="D1381:E1381"/>
    <mergeCell ref="F1381:G1381"/>
    <mergeCell ref="I1381:J1381"/>
    <mergeCell ref="K1381:L1381"/>
    <mergeCell ref="Q1381:R1381"/>
    <mergeCell ref="A1371:C1371"/>
    <mergeCell ref="D1371:E1371"/>
    <mergeCell ref="F1371:G1371"/>
    <mergeCell ref="I1371:J1371"/>
    <mergeCell ref="K1371:L1371"/>
    <mergeCell ref="Q1371:R1371"/>
    <mergeCell ref="A1373:C1373"/>
    <mergeCell ref="D1373:E1373"/>
    <mergeCell ref="F1373:G1373"/>
    <mergeCell ref="I1373:J1373"/>
    <mergeCell ref="K1373:L1373"/>
    <mergeCell ref="Q1373:R1373"/>
    <mergeCell ref="A1375:C1375"/>
    <mergeCell ref="D1375:E1375"/>
    <mergeCell ref="F1375:G1375"/>
    <mergeCell ref="I1375:J1375"/>
    <mergeCell ref="K1375:L1375"/>
    <mergeCell ref="Q1375:R1375"/>
    <mergeCell ref="A1365:C1365"/>
    <mergeCell ref="D1365:E1365"/>
    <mergeCell ref="F1365:G1365"/>
    <mergeCell ref="I1365:J1365"/>
    <mergeCell ref="K1365:L1365"/>
    <mergeCell ref="Q1365:R1365"/>
    <mergeCell ref="A1367:C1367"/>
    <mergeCell ref="D1367:E1367"/>
    <mergeCell ref="F1367:G1367"/>
    <mergeCell ref="I1367:J1367"/>
    <mergeCell ref="K1367:L1367"/>
    <mergeCell ref="Q1367:R1367"/>
    <mergeCell ref="A1369:C1369"/>
    <mergeCell ref="D1369:E1369"/>
    <mergeCell ref="F1369:G1369"/>
    <mergeCell ref="I1369:J1369"/>
    <mergeCell ref="K1369:L1369"/>
    <mergeCell ref="Q1369:R1369"/>
    <mergeCell ref="A1359:C1359"/>
    <mergeCell ref="D1359:E1359"/>
    <mergeCell ref="F1359:G1359"/>
    <mergeCell ref="I1359:J1359"/>
    <mergeCell ref="K1359:L1359"/>
    <mergeCell ref="Q1359:R1359"/>
    <mergeCell ref="A1361:C1361"/>
    <mergeCell ref="D1361:E1361"/>
    <mergeCell ref="F1361:G1361"/>
    <mergeCell ref="I1361:J1361"/>
    <mergeCell ref="K1361:L1361"/>
    <mergeCell ref="Q1361:R1361"/>
    <mergeCell ref="A1363:C1363"/>
    <mergeCell ref="D1363:E1363"/>
    <mergeCell ref="F1363:G1363"/>
    <mergeCell ref="I1363:J1363"/>
    <mergeCell ref="K1363:L1363"/>
    <mergeCell ref="Q1363:R1363"/>
    <mergeCell ref="A1353:C1353"/>
    <mergeCell ref="D1353:E1353"/>
    <mergeCell ref="F1353:G1353"/>
    <mergeCell ref="I1353:J1353"/>
    <mergeCell ref="K1353:L1353"/>
    <mergeCell ref="Q1353:R1353"/>
    <mergeCell ref="A1355:C1355"/>
    <mergeCell ref="D1355:E1355"/>
    <mergeCell ref="F1355:G1355"/>
    <mergeCell ref="I1355:J1355"/>
    <mergeCell ref="K1355:L1355"/>
    <mergeCell ref="Q1355:R1355"/>
    <mergeCell ref="A1357:C1357"/>
    <mergeCell ref="D1357:E1357"/>
    <mergeCell ref="F1357:G1357"/>
    <mergeCell ref="I1357:J1357"/>
    <mergeCell ref="K1357:L1357"/>
    <mergeCell ref="Q1357:R1357"/>
    <mergeCell ref="A1347:C1347"/>
    <mergeCell ref="D1347:E1347"/>
    <mergeCell ref="F1347:G1347"/>
    <mergeCell ref="I1347:J1347"/>
    <mergeCell ref="K1347:L1347"/>
    <mergeCell ref="Q1347:R1347"/>
    <mergeCell ref="A1349:C1349"/>
    <mergeCell ref="D1349:E1349"/>
    <mergeCell ref="F1349:G1349"/>
    <mergeCell ref="I1349:J1349"/>
    <mergeCell ref="K1349:L1349"/>
    <mergeCell ref="Q1349:R1349"/>
    <mergeCell ref="A1351:C1351"/>
    <mergeCell ref="D1351:E1351"/>
    <mergeCell ref="F1351:G1351"/>
    <mergeCell ref="I1351:J1351"/>
    <mergeCell ref="K1351:L1351"/>
    <mergeCell ref="Q1351:R1351"/>
    <mergeCell ref="A1341:C1341"/>
    <mergeCell ref="D1341:E1341"/>
    <mergeCell ref="F1341:G1341"/>
    <mergeCell ref="I1341:J1341"/>
    <mergeCell ref="K1341:L1341"/>
    <mergeCell ref="Q1341:R1341"/>
    <mergeCell ref="A1343:C1343"/>
    <mergeCell ref="D1343:E1343"/>
    <mergeCell ref="F1343:G1343"/>
    <mergeCell ref="I1343:J1343"/>
    <mergeCell ref="K1343:L1343"/>
    <mergeCell ref="Q1343:R1343"/>
    <mergeCell ref="A1345:C1345"/>
    <mergeCell ref="D1345:E1345"/>
    <mergeCell ref="F1345:G1345"/>
    <mergeCell ref="I1345:J1345"/>
    <mergeCell ref="K1345:L1345"/>
    <mergeCell ref="Q1345:R1345"/>
    <mergeCell ref="A1335:C1335"/>
    <mergeCell ref="D1335:E1335"/>
    <mergeCell ref="F1335:G1335"/>
    <mergeCell ref="I1335:J1335"/>
    <mergeCell ref="K1335:L1335"/>
    <mergeCell ref="Q1335:R1335"/>
    <mergeCell ref="A1337:C1337"/>
    <mergeCell ref="D1337:E1337"/>
    <mergeCell ref="F1337:G1337"/>
    <mergeCell ref="I1337:J1337"/>
    <mergeCell ref="K1337:L1337"/>
    <mergeCell ref="Q1337:R1337"/>
    <mergeCell ref="A1339:C1339"/>
    <mergeCell ref="D1339:E1339"/>
    <mergeCell ref="F1339:G1339"/>
    <mergeCell ref="I1339:J1339"/>
    <mergeCell ref="K1339:L1339"/>
    <mergeCell ref="Q1339:R1339"/>
    <mergeCell ref="A1329:C1329"/>
    <mergeCell ref="D1329:E1329"/>
    <mergeCell ref="F1329:G1329"/>
    <mergeCell ref="I1329:J1329"/>
    <mergeCell ref="K1329:L1329"/>
    <mergeCell ref="Q1329:R1329"/>
    <mergeCell ref="A1331:C1331"/>
    <mergeCell ref="D1331:E1331"/>
    <mergeCell ref="F1331:G1331"/>
    <mergeCell ref="I1331:J1331"/>
    <mergeCell ref="K1331:L1331"/>
    <mergeCell ref="Q1331:R1331"/>
    <mergeCell ref="A1333:C1333"/>
    <mergeCell ref="D1333:E1333"/>
    <mergeCell ref="F1333:G1333"/>
    <mergeCell ref="I1333:J1333"/>
    <mergeCell ref="K1333:L1333"/>
    <mergeCell ref="Q1333:R1333"/>
    <mergeCell ref="A1324:C1324"/>
    <mergeCell ref="D1324:E1324"/>
    <mergeCell ref="F1324:G1324"/>
    <mergeCell ref="I1324:J1324"/>
    <mergeCell ref="K1324:L1324"/>
    <mergeCell ref="Q1324:R1324"/>
    <mergeCell ref="A1325:C1325"/>
    <mergeCell ref="D1325:E1325"/>
    <mergeCell ref="F1325:G1325"/>
    <mergeCell ref="I1325:J1325"/>
    <mergeCell ref="K1325:L1325"/>
    <mergeCell ref="Q1325:R1325"/>
    <mergeCell ref="A1327:C1327"/>
    <mergeCell ref="D1327:E1327"/>
    <mergeCell ref="F1327:G1327"/>
    <mergeCell ref="I1327:J1327"/>
    <mergeCell ref="K1327:L1327"/>
    <mergeCell ref="Q1327:R1327"/>
    <mergeCell ref="A1318:C1318"/>
    <mergeCell ref="D1318:E1318"/>
    <mergeCell ref="F1318:G1318"/>
    <mergeCell ref="I1318:J1318"/>
    <mergeCell ref="K1318:L1318"/>
    <mergeCell ref="Q1318:R1318"/>
    <mergeCell ref="A1320:C1320"/>
    <mergeCell ref="D1320:E1320"/>
    <mergeCell ref="F1320:G1320"/>
    <mergeCell ref="I1320:J1320"/>
    <mergeCell ref="K1320:L1320"/>
    <mergeCell ref="Q1320:R1320"/>
    <mergeCell ref="A1322:C1322"/>
    <mergeCell ref="D1322:E1322"/>
    <mergeCell ref="F1322:G1322"/>
    <mergeCell ref="I1322:J1322"/>
    <mergeCell ref="K1322:L1322"/>
    <mergeCell ref="Q1322:R1322"/>
    <mergeCell ref="A1312:C1312"/>
    <mergeCell ref="D1312:E1312"/>
    <mergeCell ref="F1312:G1312"/>
    <mergeCell ref="I1312:J1312"/>
    <mergeCell ref="K1312:L1312"/>
    <mergeCell ref="Q1312:R1312"/>
    <mergeCell ref="A1314:C1314"/>
    <mergeCell ref="D1314:E1314"/>
    <mergeCell ref="F1314:G1314"/>
    <mergeCell ref="I1314:J1314"/>
    <mergeCell ref="K1314:L1314"/>
    <mergeCell ref="Q1314:R1314"/>
    <mergeCell ref="A1316:C1316"/>
    <mergeCell ref="D1316:E1316"/>
    <mergeCell ref="F1316:G1316"/>
    <mergeCell ref="I1316:J1316"/>
    <mergeCell ref="K1316:L1316"/>
    <mergeCell ref="Q1316:R1316"/>
    <mergeCell ref="A1306:C1306"/>
    <mergeCell ref="D1306:E1306"/>
    <mergeCell ref="F1306:G1306"/>
    <mergeCell ref="I1306:J1306"/>
    <mergeCell ref="K1306:L1306"/>
    <mergeCell ref="Q1306:R1306"/>
    <mergeCell ref="A1308:C1308"/>
    <mergeCell ref="D1308:E1308"/>
    <mergeCell ref="F1308:G1308"/>
    <mergeCell ref="I1308:J1308"/>
    <mergeCell ref="K1308:L1308"/>
    <mergeCell ref="Q1308:R1308"/>
    <mergeCell ref="A1310:C1310"/>
    <mergeCell ref="D1310:E1310"/>
    <mergeCell ref="F1310:G1310"/>
    <mergeCell ref="I1310:J1310"/>
    <mergeCell ref="K1310:L1310"/>
    <mergeCell ref="Q1310:R1310"/>
    <mergeCell ref="A1300:C1300"/>
    <mergeCell ref="D1300:E1300"/>
    <mergeCell ref="F1300:G1300"/>
    <mergeCell ref="I1300:J1300"/>
    <mergeCell ref="K1300:L1300"/>
    <mergeCell ref="Q1300:R1300"/>
    <mergeCell ref="A1302:C1302"/>
    <mergeCell ref="D1302:E1302"/>
    <mergeCell ref="F1302:G1302"/>
    <mergeCell ref="I1302:J1302"/>
    <mergeCell ref="K1302:L1302"/>
    <mergeCell ref="Q1302:R1302"/>
    <mergeCell ref="A1304:C1304"/>
    <mergeCell ref="D1304:E1304"/>
    <mergeCell ref="F1304:G1304"/>
    <mergeCell ref="I1304:J1304"/>
    <mergeCell ref="K1304:L1304"/>
    <mergeCell ref="Q1304:R1304"/>
    <mergeCell ref="A1294:C1294"/>
    <mergeCell ref="D1294:E1294"/>
    <mergeCell ref="F1294:G1294"/>
    <mergeCell ref="I1294:J1294"/>
    <mergeCell ref="K1294:L1294"/>
    <mergeCell ref="Q1294:R1294"/>
    <mergeCell ref="A1296:C1296"/>
    <mergeCell ref="D1296:E1296"/>
    <mergeCell ref="F1296:G1296"/>
    <mergeCell ref="I1296:J1296"/>
    <mergeCell ref="K1296:L1296"/>
    <mergeCell ref="Q1296:R1296"/>
    <mergeCell ref="A1298:C1298"/>
    <mergeCell ref="D1298:E1298"/>
    <mergeCell ref="F1298:G1298"/>
    <mergeCell ref="I1298:J1298"/>
    <mergeCell ref="K1298:L1298"/>
    <mergeCell ref="Q1298:R1298"/>
    <mergeCell ref="A1288:C1288"/>
    <mergeCell ref="D1288:E1288"/>
    <mergeCell ref="F1288:G1288"/>
    <mergeCell ref="I1288:J1288"/>
    <mergeCell ref="K1288:L1288"/>
    <mergeCell ref="Q1288:R1288"/>
    <mergeCell ref="A1290:C1290"/>
    <mergeCell ref="D1290:E1290"/>
    <mergeCell ref="F1290:G1290"/>
    <mergeCell ref="I1290:J1290"/>
    <mergeCell ref="K1290:L1290"/>
    <mergeCell ref="Q1290:R1290"/>
    <mergeCell ref="A1292:C1292"/>
    <mergeCell ref="D1292:E1292"/>
    <mergeCell ref="F1292:G1292"/>
    <mergeCell ref="I1292:J1292"/>
    <mergeCell ref="K1292:L1292"/>
    <mergeCell ref="Q1292:R1292"/>
    <mergeCell ref="A1282:C1282"/>
    <mergeCell ref="D1282:E1282"/>
    <mergeCell ref="F1282:G1282"/>
    <mergeCell ref="I1282:J1282"/>
    <mergeCell ref="K1282:L1282"/>
    <mergeCell ref="Q1282:R1282"/>
    <mergeCell ref="A1284:C1284"/>
    <mergeCell ref="D1284:E1284"/>
    <mergeCell ref="F1284:G1284"/>
    <mergeCell ref="I1284:J1284"/>
    <mergeCell ref="K1284:L1284"/>
    <mergeCell ref="Q1284:R1284"/>
    <mergeCell ref="A1286:C1286"/>
    <mergeCell ref="D1286:E1286"/>
    <mergeCell ref="F1286:G1286"/>
    <mergeCell ref="I1286:J1286"/>
    <mergeCell ref="K1286:L1286"/>
    <mergeCell ref="Q1286:R1286"/>
    <mergeCell ref="A1276:C1276"/>
    <mergeCell ref="D1276:E1276"/>
    <mergeCell ref="F1276:G1276"/>
    <mergeCell ref="I1276:J1276"/>
    <mergeCell ref="K1276:L1276"/>
    <mergeCell ref="Q1276:R1276"/>
    <mergeCell ref="A1278:C1278"/>
    <mergeCell ref="D1278:E1278"/>
    <mergeCell ref="F1278:G1278"/>
    <mergeCell ref="I1278:J1278"/>
    <mergeCell ref="K1278:L1278"/>
    <mergeCell ref="Q1278:R1278"/>
    <mergeCell ref="A1280:C1280"/>
    <mergeCell ref="D1280:E1280"/>
    <mergeCell ref="F1280:G1280"/>
    <mergeCell ref="K1280:L1280"/>
    <mergeCell ref="Q1280:R1280"/>
    <mergeCell ref="A1270:C1270"/>
    <mergeCell ref="D1270:E1270"/>
    <mergeCell ref="F1270:G1270"/>
    <mergeCell ref="I1270:J1270"/>
    <mergeCell ref="K1270:L1270"/>
    <mergeCell ref="Q1270:R1270"/>
    <mergeCell ref="A1272:C1272"/>
    <mergeCell ref="D1272:E1272"/>
    <mergeCell ref="F1272:G1272"/>
    <mergeCell ref="I1272:J1272"/>
    <mergeCell ref="K1272:L1272"/>
    <mergeCell ref="Q1272:R1272"/>
    <mergeCell ref="A1274:C1274"/>
    <mergeCell ref="D1274:E1274"/>
    <mergeCell ref="F1274:G1274"/>
    <mergeCell ref="I1274:J1274"/>
    <mergeCell ref="K1274:L1274"/>
    <mergeCell ref="Q1274:R1274"/>
    <mergeCell ref="A1264:C1264"/>
    <mergeCell ref="D1264:E1264"/>
    <mergeCell ref="F1264:G1264"/>
    <mergeCell ref="I1264:J1264"/>
    <mergeCell ref="K1264:L1264"/>
    <mergeCell ref="Q1264:R1264"/>
    <mergeCell ref="A1266:C1266"/>
    <mergeCell ref="D1266:E1266"/>
    <mergeCell ref="F1266:G1266"/>
    <mergeCell ref="I1266:J1266"/>
    <mergeCell ref="K1266:L1266"/>
    <mergeCell ref="Q1266:R1266"/>
    <mergeCell ref="A1268:C1268"/>
    <mergeCell ref="D1268:E1268"/>
    <mergeCell ref="F1268:G1268"/>
    <mergeCell ref="I1268:J1268"/>
    <mergeCell ref="K1268:L1268"/>
    <mergeCell ref="Q1268:R1268"/>
    <mergeCell ref="A1258:C1258"/>
    <mergeCell ref="D1258:E1258"/>
    <mergeCell ref="F1258:G1258"/>
    <mergeCell ref="I1258:J1258"/>
    <mergeCell ref="K1258:L1258"/>
    <mergeCell ref="Q1258:R1258"/>
    <mergeCell ref="A1260:C1260"/>
    <mergeCell ref="D1260:E1260"/>
    <mergeCell ref="F1260:G1260"/>
    <mergeCell ref="I1260:J1260"/>
    <mergeCell ref="K1260:L1260"/>
    <mergeCell ref="Q1260:R1260"/>
    <mergeCell ref="A1262:C1262"/>
    <mergeCell ref="D1262:E1262"/>
    <mergeCell ref="F1262:G1262"/>
    <mergeCell ref="I1262:J1262"/>
    <mergeCell ref="K1262:L1262"/>
    <mergeCell ref="Q1262:R1262"/>
    <mergeCell ref="A1252:C1252"/>
    <mergeCell ref="D1252:E1252"/>
    <mergeCell ref="F1252:G1252"/>
    <mergeCell ref="I1252:J1252"/>
    <mergeCell ref="K1252:L1252"/>
    <mergeCell ref="Q1252:R1252"/>
    <mergeCell ref="A1254:C1254"/>
    <mergeCell ref="D1254:E1254"/>
    <mergeCell ref="F1254:G1254"/>
    <mergeCell ref="I1254:J1254"/>
    <mergeCell ref="K1254:L1254"/>
    <mergeCell ref="Q1254:R1254"/>
    <mergeCell ref="A1256:C1256"/>
    <mergeCell ref="D1256:E1256"/>
    <mergeCell ref="F1256:G1256"/>
    <mergeCell ref="I1256:J1256"/>
    <mergeCell ref="K1256:L1256"/>
    <mergeCell ref="Q1256:R1256"/>
    <mergeCell ref="A1246:C1246"/>
    <mergeCell ref="D1246:E1246"/>
    <mergeCell ref="F1246:G1246"/>
    <mergeCell ref="I1246:J1246"/>
    <mergeCell ref="K1246:L1246"/>
    <mergeCell ref="Q1246:R1246"/>
    <mergeCell ref="A1248:C1248"/>
    <mergeCell ref="D1248:E1248"/>
    <mergeCell ref="F1248:G1248"/>
    <mergeCell ref="I1248:J1248"/>
    <mergeCell ref="K1248:L1248"/>
    <mergeCell ref="Q1248:R1248"/>
    <mergeCell ref="A1250:C1250"/>
    <mergeCell ref="D1250:E1250"/>
    <mergeCell ref="F1250:G1250"/>
    <mergeCell ref="I1250:J1250"/>
    <mergeCell ref="K1250:L1250"/>
    <mergeCell ref="Q1250:R1250"/>
    <mergeCell ref="A1240:C1240"/>
    <mergeCell ref="D1240:E1240"/>
    <mergeCell ref="F1240:G1240"/>
    <mergeCell ref="I1240:J1240"/>
    <mergeCell ref="K1240:L1240"/>
    <mergeCell ref="Q1240:R1240"/>
    <mergeCell ref="A1242:C1242"/>
    <mergeCell ref="D1242:E1242"/>
    <mergeCell ref="F1242:G1242"/>
    <mergeCell ref="I1242:J1242"/>
    <mergeCell ref="K1242:L1242"/>
    <mergeCell ref="Q1242:R1242"/>
    <mergeCell ref="A1244:C1244"/>
    <mergeCell ref="D1244:E1244"/>
    <mergeCell ref="F1244:G1244"/>
    <mergeCell ref="I1244:J1244"/>
    <mergeCell ref="K1244:L1244"/>
    <mergeCell ref="Q1244:R1244"/>
    <mergeCell ref="A1234:C1234"/>
    <mergeCell ref="D1234:E1234"/>
    <mergeCell ref="F1234:G1234"/>
    <mergeCell ref="I1234:J1234"/>
    <mergeCell ref="K1234:L1234"/>
    <mergeCell ref="Q1234:R1234"/>
    <mergeCell ref="A1236:C1236"/>
    <mergeCell ref="D1236:E1236"/>
    <mergeCell ref="F1236:G1236"/>
    <mergeCell ref="I1236:J1236"/>
    <mergeCell ref="K1236:L1236"/>
    <mergeCell ref="Q1236:R1236"/>
    <mergeCell ref="A1238:C1238"/>
    <mergeCell ref="D1238:E1238"/>
    <mergeCell ref="F1238:G1238"/>
    <mergeCell ref="I1238:J1238"/>
    <mergeCell ref="K1238:L1238"/>
    <mergeCell ref="Q1238:R1238"/>
    <mergeCell ref="A1228:C1228"/>
    <mergeCell ref="D1228:E1228"/>
    <mergeCell ref="F1228:G1228"/>
    <mergeCell ref="I1228:J1228"/>
    <mergeCell ref="K1228:L1228"/>
    <mergeCell ref="Q1228:R1228"/>
    <mergeCell ref="A1230:C1230"/>
    <mergeCell ref="D1230:E1230"/>
    <mergeCell ref="F1230:G1230"/>
    <mergeCell ref="I1230:J1230"/>
    <mergeCell ref="K1230:L1230"/>
    <mergeCell ref="Q1230:R1230"/>
    <mergeCell ref="A1232:C1232"/>
    <mergeCell ref="D1232:E1232"/>
    <mergeCell ref="F1232:G1232"/>
    <mergeCell ref="I1232:J1232"/>
    <mergeCell ref="K1232:L1232"/>
    <mergeCell ref="Q1232:R1232"/>
    <mergeCell ref="A1222:C1222"/>
    <mergeCell ref="D1222:E1222"/>
    <mergeCell ref="F1222:G1222"/>
    <mergeCell ref="I1222:J1222"/>
    <mergeCell ref="K1222:L1222"/>
    <mergeCell ref="Q1222:R1222"/>
    <mergeCell ref="A1224:C1224"/>
    <mergeCell ref="D1224:E1224"/>
    <mergeCell ref="F1224:G1224"/>
    <mergeCell ref="I1224:J1224"/>
    <mergeCell ref="K1224:L1224"/>
    <mergeCell ref="Q1224:R1224"/>
    <mergeCell ref="A1226:C1226"/>
    <mergeCell ref="D1226:E1226"/>
    <mergeCell ref="F1226:G1226"/>
    <mergeCell ref="I1226:J1226"/>
    <mergeCell ref="K1226:L1226"/>
    <mergeCell ref="Q1226:R1226"/>
    <mergeCell ref="A1216:C1216"/>
    <mergeCell ref="D1216:E1216"/>
    <mergeCell ref="F1216:G1216"/>
    <mergeCell ref="K1216:L1216"/>
    <mergeCell ref="Q1216:R1216"/>
    <mergeCell ref="A1218:C1218"/>
    <mergeCell ref="D1218:E1218"/>
    <mergeCell ref="F1218:G1218"/>
    <mergeCell ref="I1218:J1218"/>
    <mergeCell ref="K1218:L1218"/>
    <mergeCell ref="Q1218:R1218"/>
    <mergeCell ref="A1220:C1220"/>
    <mergeCell ref="D1220:E1220"/>
    <mergeCell ref="F1220:G1220"/>
    <mergeCell ref="I1220:J1220"/>
    <mergeCell ref="K1220:L1220"/>
    <mergeCell ref="Q1220:R1220"/>
    <mergeCell ref="A1208:C1208"/>
    <mergeCell ref="D1208:E1208"/>
    <mergeCell ref="F1208:G1208"/>
    <mergeCell ref="I1208:J1208"/>
    <mergeCell ref="K1208:L1208"/>
    <mergeCell ref="Q1208:R1208"/>
    <mergeCell ref="A1210:C1210"/>
    <mergeCell ref="D1210:E1210"/>
    <mergeCell ref="F1210:G1210"/>
    <mergeCell ref="K1210:L1210"/>
    <mergeCell ref="Q1210:R1210"/>
    <mergeCell ref="A1212:C1212"/>
    <mergeCell ref="D1212:E1212"/>
    <mergeCell ref="F1212:G1212"/>
    <mergeCell ref="K1212:L1212"/>
    <mergeCell ref="Q1212:R1212"/>
    <mergeCell ref="A1214:C1214"/>
    <mergeCell ref="D1214:E1214"/>
    <mergeCell ref="F1214:G1214"/>
    <mergeCell ref="K1214:L1214"/>
    <mergeCell ref="Q1214:R1214"/>
    <mergeCell ref="A1203:C1203"/>
    <mergeCell ref="D1203:E1203"/>
    <mergeCell ref="F1203:G1203"/>
    <mergeCell ref="I1203:J1203"/>
    <mergeCell ref="K1203:L1203"/>
    <mergeCell ref="Q1203:R1203"/>
    <mergeCell ref="A1205:C1205"/>
    <mergeCell ref="D1205:E1205"/>
    <mergeCell ref="F1205:G1205"/>
    <mergeCell ref="I1205:J1205"/>
    <mergeCell ref="K1205:L1205"/>
    <mergeCell ref="Q1205:R1205"/>
    <mergeCell ref="A1206:C1206"/>
    <mergeCell ref="D1206:E1206"/>
    <mergeCell ref="F1206:G1206"/>
    <mergeCell ref="I1206:J1206"/>
    <mergeCell ref="K1206:L1206"/>
    <mergeCell ref="Q1206:R1206"/>
    <mergeCell ref="A1197:C1197"/>
    <mergeCell ref="D1197:E1197"/>
    <mergeCell ref="F1197:G1197"/>
    <mergeCell ref="I1197:J1197"/>
    <mergeCell ref="K1197:L1197"/>
    <mergeCell ref="Q1197:R1197"/>
    <mergeCell ref="A1199:C1199"/>
    <mergeCell ref="D1199:E1199"/>
    <mergeCell ref="F1199:G1199"/>
    <mergeCell ref="I1199:J1199"/>
    <mergeCell ref="K1199:L1199"/>
    <mergeCell ref="Q1199:R1199"/>
    <mergeCell ref="A1201:C1201"/>
    <mergeCell ref="D1201:E1201"/>
    <mergeCell ref="F1201:G1201"/>
    <mergeCell ref="I1201:J1201"/>
    <mergeCell ref="K1201:L1201"/>
    <mergeCell ref="Q1201:R1201"/>
    <mergeCell ref="A1191:C1191"/>
    <mergeCell ref="D1191:E1191"/>
    <mergeCell ref="F1191:G1191"/>
    <mergeCell ref="I1191:J1191"/>
    <mergeCell ref="K1191:L1191"/>
    <mergeCell ref="Q1191:R1191"/>
    <mergeCell ref="A1193:C1193"/>
    <mergeCell ref="D1193:E1193"/>
    <mergeCell ref="F1193:G1193"/>
    <mergeCell ref="I1193:J1193"/>
    <mergeCell ref="K1193:L1193"/>
    <mergeCell ref="Q1193:R1193"/>
    <mergeCell ref="A1195:C1195"/>
    <mergeCell ref="D1195:E1195"/>
    <mergeCell ref="F1195:G1195"/>
    <mergeCell ref="I1195:J1195"/>
    <mergeCell ref="K1195:L1195"/>
    <mergeCell ref="Q1195:R1195"/>
    <mergeCell ref="A1185:C1185"/>
    <mergeCell ref="D1185:E1185"/>
    <mergeCell ref="F1185:G1185"/>
    <mergeCell ref="I1185:J1185"/>
    <mergeCell ref="K1185:L1185"/>
    <mergeCell ref="Q1185:R1185"/>
    <mergeCell ref="A1187:C1187"/>
    <mergeCell ref="D1187:E1187"/>
    <mergeCell ref="F1187:G1187"/>
    <mergeCell ref="I1187:J1187"/>
    <mergeCell ref="K1187:L1187"/>
    <mergeCell ref="Q1187:R1187"/>
    <mergeCell ref="A1189:C1189"/>
    <mergeCell ref="D1189:E1189"/>
    <mergeCell ref="F1189:G1189"/>
    <mergeCell ref="I1189:J1189"/>
    <mergeCell ref="K1189:L1189"/>
    <mergeCell ref="Q1189:R1189"/>
    <mergeCell ref="A1179:C1179"/>
    <mergeCell ref="D1179:E1179"/>
    <mergeCell ref="F1179:G1179"/>
    <mergeCell ref="I1179:J1179"/>
    <mergeCell ref="K1179:L1179"/>
    <mergeCell ref="Q1179:R1179"/>
    <mergeCell ref="A1181:C1181"/>
    <mergeCell ref="D1181:E1181"/>
    <mergeCell ref="F1181:G1181"/>
    <mergeCell ref="I1181:J1181"/>
    <mergeCell ref="K1181:L1181"/>
    <mergeCell ref="Q1181:R1181"/>
    <mergeCell ref="A1183:C1183"/>
    <mergeCell ref="D1183:E1183"/>
    <mergeCell ref="F1183:G1183"/>
    <mergeCell ref="I1183:J1183"/>
    <mergeCell ref="K1183:L1183"/>
    <mergeCell ref="Q1183:R1183"/>
    <mergeCell ref="A1173:C1173"/>
    <mergeCell ref="D1173:E1173"/>
    <mergeCell ref="F1173:G1173"/>
    <mergeCell ref="I1173:J1173"/>
    <mergeCell ref="K1173:L1173"/>
    <mergeCell ref="Q1173:R1173"/>
    <mergeCell ref="A1175:C1175"/>
    <mergeCell ref="D1175:E1175"/>
    <mergeCell ref="F1175:G1175"/>
    <mergeCell ref="I1175:J1175"/>
    <mergeCell ref="K1175:L1175"/>
    <mergeCell ref="Q1175:R1175"/>
    <mergeCell ref="A1177:C1177"/>
    <mergeCell ref="D1177:E1177"/>
    <mergeCell ref="F1177:G1177"/>
    <mergeCell ref="I1177:J1177"/>
    <mergeCell ref="K1177:L1177"/>
    <mergeCell ref="Q1177:R1177"/>
    <mergeCell ref="A1167:C1167"/>
    <mergeCell ref="D1167:E1167"/>
    <mergeCell ref="F1167:G1167"/>
    <mergeCell ref="I1167:J1167"/>
    <mergeCell ref="K1167:L1167"/>
    <mergeCell ref="Q1167:R1167"/>
    <mergeCell ref="A1169:C1169"/>
    <mergeCell ref="D1169:E1169"/>
    <mergeCell ref="F1169:G1169"/>
    <mergeCell ref="I1169:J1169"/>
    <mergeCell ref="K1169:L1169"/>
    <mergeCell ref="Q1169:R1169"/>
    <mergeCell ref="A1171:C1171"/>
    <mergeCell ref="D1171:E1171"/>
    <mergeCell ref="F1171:G1171"/>
    <mergeCell ref="I1171:J1171"/>
    <mergeCell ref="K1171:L1171"/>
    <mergeCell ref="Q1171:R1171"/>
    <mergeCell ref="A1161:C1161"/>
    <mergeCell ref="D1161:E1161"/>
    <mergeCell ref="F1161:G1161"/>
    <mergeCell ref="I1161:J1161"/>
    <mergeCell ref="K1161:L1161"/>
    <mergeCell ref="Q1161:R1161"/>
    <mergeCell ref="A1163:C1163"/>
    <mergeCell ref="D1163:E1163"/>
    <mergeCell ref="F1163:G1163"/>
    <mergeCell ref="I1163:J1163"/>
    <mergeCell ref="K1163:L1163"/>
    <mergeCell ref="Q1163:R1163"/>
    <mergeCell ref="A1165:C1165"/>
    <mergeCell ref="D1165:E1165"/>
    <mergeCell ref="F1165:G1165"/>
    <mergeCell ref="I1165:J1165"/>
    <mergeCell ref="K1165:L1165"/>
    <mergeCell ref="Q1165:R1165"/>
    <mergeCell ref="A1155:C1155"/>
    <mergeCell ref="D1155:E1155"/>
    <mergeCell ref="F1155:G1155"/>
    <mergeCell ref="I1155:J1155"/>
    <mergeCell ref="K1155:L1155"/>
    <mergeCell ref="Q1155:R1155"/>
    <mergeCell ref="A1157:C1157"/>
    <mergeCell ref="D1157:E1157"/>
    <mergeCell ref="F1157:G1157"/>
    <mergeCell ref="I1157:J1157"/>
    <mergeCell ref="K1157:L1157"/>
    <mergeCell ref="Q1157:R1157"/>
    <mergeCell ref="A1159:C1159"/>
    <mergeCell ref="D1159:E1159"/>
    <mergeCell ref="F1159:G1159"/>
    <mergeCell ref="I1159:J1159"/>
    <mergeCell ref="K1159:L1159"/>
    <mergeCell ref="Q1159:R1159"/>
    <mergeCell ref="A1149:C1149"/>
    <mergeCell ref="D1149:E1149"/>
    <mergeCell ref="F1149:G1149"/>
    <mergeCell ref="I1149:J1149"/>
    <mergeCell ref="K1149:L1149"/>
    <mergeCell ref="Q1149:R1149"/>
    <mergeCell ref="A1151:C1151"/>
    <mergeCell ref="D1151:E1151"/>
    <mergeCell ref="F1151:G1151"/>
    <mergeCell ref="I1151:J1151"/>
    <mergeCell ref="K1151:L1151"/>
    <mergeCell ref="Q1151:R1151"/>
    <mergeCell ref="A1153:C1153"/>
    <mergeCell ref="D1153:E1153"/>
    <mergeCell ref="F1153:G1153"/>
    <mergeCell ref="I1153:J1153"/>
    <mergeCell ref="K1153:L1153"/>
    <mergeCell ref="Q1153:R1153"/>
    <mergeCell ref="A1143:C1143"/>
    <mergeCell ref="D1143:E1143"/>
    <mergeCell ref="F1143:G1143"/>
    <mergeCell ref="I1143:J1143"/>
    <mergeCell ref="K1143:L1143"/>
    <mergeCell ref="Q1143:R1143"/>
    <mergeCell ref="A1145:C1145"/>
    <mergeCell ref="D1145:E1145"/>
    <mergeCell ref="F1145:G1145"/>
    <mergeCell ref="I1145:J1145"/>
    <mergeCell ref="K1145:L1145"/>
    <mergeCell ref="Q1145:R1145"/>
    <mergeCell ref="A1147:C1147"/>
    <mergeCell ref="D1147:E1147"/>
    <mergeCell ref="F1147:G1147"/>
    <mergeCell ref="I1147:J1147"/>
    <mergeCell ref="K1147:L1147"/>
    <mergeCell ref="Q1147:R1147"/>
    <mergeCell ref="A1137:C1137"/>
    <mergeCell ref="D1137:E1137"/>
    <mergeCell ref="F1137:G1137"/>
    <mergeCell ref="I1137:J1137"/>
    <mergeCell ref="K1137:L1137"/>
    <mergeCell ref="Q1137:R1137"/>
    <mergeCell ref="A1139:C1139"/>
    <mergeCell ref="D1139:E1139"/>
    <mergeCell ref="F1139:G1139"/>
    <mergeCell ref="I1139:J1139"/>
    <mergeCell ref="K1139:L1139"/>
    <mergeCell ref="Q1139:R1139"/>
    <mergeCell ref="A1141:C1141"/>
    <mergeCell ref="D1141:E1141"/>
    <mergeCell ref="F1141:G1141"/>
    <mergeCell ref="I1141:J1141"/>
    <mergeCell ref="K1141:L1141"/>
    <mergeCell ref="Q1141:R1141"/>
    <mergeCell ref="A1131:C1131"/>
    <mergeCell ref="D1131:E1131"/>
    <mergeCell ref="F1131:G1131"/>
    <mergeCell ref="I1131:J1131"/>
    <mergeCell ref="K1131:L1131"/>
    <mergeCell ref="Q1131:R1131"/>
    <mergeCell ref="A1133:C1133"/>
    <mergeCell ref="D1133:E1133"/>
    <mergeCell ref="F1133:G1133"/>
    <mergeCell ref="I1133:J1133"/>
    <mergeCell ref="K1133:L1133"/>
    <mergeCell ref="Q1133:R1133"/>
    <mergeCell ref="A1135:C1135"/>
    <mergeCell ref="D1135:E1135"/>
    <mergeCell ref="F1135:G1135"/>
    <mergeCell ref="I1135:J1135"/>
    <mergeCell ref="K1135:L1135"/>
    <mergeCell ref="Q1135:R1135"/>
    <mergeCell ref="A1125:C1125"/>
    <mergeCell ref="D1125:E1125"/>
    <mergeCell ref="F1125:G1125"/>
    <mergeCell ref="I1125:J1125"/>
    <mergeCell ref="K1125:L1125"/>
    <mergeCell ref="Q1125:R1125"/>
    <mergeCell ref="A1127:C1127"/>
    <mergeCell ref="D1127:E1127"/>
    <mergeCell ref="F1127:G1127"/>
    <mergeCell ref="I1127:J1127"/>
    <mergeCell ref="K1127:L1127"/>
    <mergeCell ref="Q1127:R1127"/>
    <mergeCell ref="A1129:C1129"/>
    <mergeCell ref="D1129:E1129"/>
    <mergeCell ref="F1129:G1129"/>
    <mergeCell ref="I1129:J1129"/>
    <mergeCell ref="K1129:L1129"/>
    <mergeCell ref="Q1129:R1129"/>
    <mergeCell ref="A1119:C1119"/>
    <mergeCell ref="D1119:E1119"/>
    <mergeCell ref="F1119:G1119"/>
    <mergeCell ref="I1119:J1119"/>
    <mergeCell ref="K1119:L1119"/>
    <mergeCell ref="Q1119:R1119"/>
    <mergeCell ref="A1121:C1121"/>
    <mergeCell ref="D1121:E1121"/>
    <mergeCell ref="F1121:G1121"/>
    <mergeCell ref="I1121:J1121"/>
    <mergeCell ref="K1121:L1121"/>
    <mergeCell ref="Q1121:R1121"/>
    <mergeCell ref="A1123:C1123"/>
    <mergeCell ref="D1123:E1123"/>
    <mergeCell ref="F1123:G1123"/>
    <mergeCell ref="I1123:J1123"/>
    <mergeCell ref="K1123:L1123"/>
    <mergeCell ref="Q1123:R1123"/>
    <mergeCell ref="A1113:C1113"/>
    <mergeCell ref="D1113:E1113"/>
    <mergeCell ref="F1113:G1113"/>
    <mergeCell ref="I1113:J1113"/>
    <mergeCell ref="K1113:L1113"/>
    <mergeCell ref="Q1113:R1113"/>
    <mergeCell ref="A1115:C1115"/>
    <mergeCell ref="D1115:E1115"/>
    <mergeCell ref="F1115:G1115"/>
    <mergeCell ref="I1115:J1115"/>
    <mergeCell ref="K1115:L1115"/>
    <mergeCell ref="Q1115:R1115"/>
    <mergeCell ref="A1117:C1117"/>
    <mergeCell ref="D1117:E1117"/>
    <mergeCell ref="F1117:G1117"/>
    <mergeCell ref="I1117:J1117"/>
    <mergeCell ref="K1117:L1117"/>
    <mergeCell ref="Q1117:R1117"/>
    <mergeCell ref="A1107:C1107"/>
    <mergeCell ref="D1107:E1107"/>
    <mergeCell ref="F1107:G1107"/>
    <mergeCell ref="I1107:J1107"/>
    <mergeCell ref="K1107:L1107"/>
    <mergeCell ref="Q1107:R1107"/>
    <mergeCell ref="A1109:C1109"/>
    <mergeCell ref="D1109:E1109"/>
    <mergeCell ref="F1109:G1109"/>
    <mergeCell ref="I1109:J1109"/>
    <mergeCell ref="K1109:L1109"/>
    <mergeCell ref="Q1109:R1109"/>
    <mergeCell ref="A1111:C1111"/>
    <mergeCell ref="D1111:E1111"/>
    <mergeCell ref="F1111:G1111"/>
    <mergeCell ref="I1111:J1111"/>
    <mergeCell ref="K1111:L1111"/>
    <mergeCell ref="Q1111:R1111"/>
    <mergeCell ref="A1101:C1101"/>
    <mergeCell ref="D1101:E1101"/>
    <mergeCell ref="F1101:G1101"/>
    <mergeCell ref="I1101:J1101"/>
    <mergeCell ref="K1101:L1101"/>
    <mergeCell ref="Q1101:R1101"/>
    <mergeCell ref="A1103:C1103"/>
    <mergeCell ref="D1103:E1103"/>
    <mergeCell ref="F1103:G1103"/>
    <mergeCell ref="I1103:J1103"/>
    <mergeCell ref="K1103:L1103"/>
    <mergeCell ref="Q1103:R1103"/>
    <mergeCell ref="A1105:C1105"/>
    <mergeCell ref="D1105:E1105"/>
    <mergeCell ref="F1105:G1105"/>
    <mergeCell ref="I1105:J1105"/>
    <mergeCell ref="K1105:L1105"/>
    <mergeCell ref="Q1105:R1105"/>
    <mergeCell ref="A1095:C1095"/>
    <mergeCell ref="D1095:E1095"/>
    <mergeCell ref="F1095:G1095"/>
    <mergeCell ref="I1095:J1095"/>
    <mergeCell ref="K1095:L1095"/>
    <mergeCell ref="Q1095:R1095"/>
    <mergeCell ref="A1097:C1097"/>
    <mergeCell ref="D1097:E1097"/>
    <mergeCell ref="F1097:G1097"/>
    <mergeCell ref="I1097:J1097"/>
    <mergeCell ref="K1097:L1097"/>
    <mergeCell ref="Q1097:R1097"/>
    <mergeCell ref="A1099:C1099"/>
    <mergeCell ref="D1099:E1099"/>
    <mergeCell ref="F1099:G1099"/>
    <mergeCell ref="I1099:J1099"/>
    <mergeCell ref="K1099:L1099"/>
    <mergeCell ref="Q1099:R1099"/>
    <mergeCell ref="A1089:C1089"/>
    <mergeCell ref="D1089:E1089"/>
    <mergeCell ref="F1089:G1089"/>
    <mergeCell ref="I1089:J1089"/>
    <mergeCell ref="K1089:L1089"/>
    <mergeCell ref="Q1089:R1089"/>
    <mergeCell ref="A1091:C1091"/>
    <mergeCell ref="D1091:E1091"/>
    <mergeCell ref="F1091:G1091"/>
    <mergeCell ref="I1091:J1091"/>
    <mergeCell ref="K1091:L1091"/>
    <mergeCell ref="Q1091:R1091"/>
    <mergeCell ref="A1093:C1093"/>
    <mergeCell ref="D1093:E1093"/>
    <mergeCell ref="F1093:G1093"/>
    <mergeCell ref="I1093:J1093"/>
    <mergeCell ref="K1093:L1093"/>
    <mergeCell ref="Q1093:R1093"/>
    <mergeCell ref="A1084:C1084"/>
    <mergeCell ref="D1084:E1084"/>
    <mergeCell ref="F1084:G1084"/>
    <mergeCell ref="I1084:J1084"/>
    <mergeCell ref="K1084:L1084"/>
    <mergeCell ref="Q1084:R1084"/>
    <mergeCell ref="A1086:C1086"/>
    <mergeCell ref="D1086:E1086"/>
    <mergeCell ref="F1086:G1086"/>
    <mergeCell ref="I1086:J1086"/>
    <mergeCell ref="K1086:L1086"/>
    <mergeCell ref="Q1086:R1086"/>
    <mergeCell ref="A1087:C1087"/>
    <mergeCell ref="D1087:E1087"/>
    <mergeCell ref="F1087:G1087"/>
    <mergeCell ref="I1087:J1087"/>
    <mergeCell ref="K1087:L1087"/>
    <mergeCell ref="Q1087:R1087"/>
    <mergeCell ref="A1078:C1078"/>
    <mergeCell ref="D1078:E1078"/>
    <mergeCell ref="F1078:G1078"/>
    <mergeCell ref="I1078:J1078"/>
    <mergeCell ref="K1078:L1078"/>
    <mergeCell ref="Q1078:R1078"/>
    <mergeCell ref="A1080:C1080"/>
    <mergeCell ref="D1080:E1080"/>
    <mergeCell ref="F1080:G1080"/>
    <mergeCell ref="I1080:J1080"/>
    <mergeCell ref="K1080:L1080"/>
    <mergeCell ref="Q1080:R1080"/>
    <mergeCell ref="A1082:C1082"/>
    <mergeCell ref="D1082:E1082"/>
    <mergeCell ref="F1082:G1082"/>
    <mergeCell ref="I1082:J1082"/>
    <mergeCell ref="K1082:L1082"/>
    <mergeCell ref="Q1082:R1082"/>
    <mergeCell ref="A1072:C1072"/>
    <mergeCell ref="D1072:E1072"/>
    <mergeCell ref="F1072:G1072"/>
    <mergeCell ref="I1072:J1072"/>
    <mergeCell ref="K1072:L1072"/>
    <mergeCell ref="Q1072:R1072"/>
    <mergeCell ref="A1074:C1074"/>
    <mergeCell ref="D1074:E1074"/>
    <mergeCell ref="F1074:G1074"/>
    <mergeCell ref="I1074:J1074"/>
    <mergeCell ref="K1074:L1074"/>
    <mergeCell ref="Q1074:R1074"/>
    <mergeCell ref="A1076:C1076"/>
    <mergeCell ref="D1076:E1076"/>
    <mergeCell ref="F1076:G1076"/>
    <mergeCell ref="I1076:J1076"/>
    <mergeCell ref="K1076:L1076"/>
    <mergeCell ref="Q1076:R1076"/>
    <mergeCell ref="A1066:C1066"/>
    <mergeCell ref="D1066:E1066"/>
    <mergeCell ref="F1066:G1066"/>
    <mergeCell ref="I1066:J1066"/>
    <mergeCell ref="K1066:L1066"/>
    <mergeCell ref="Q1066:R1066"/>
    <mergeCell ref="A1068:C1068"/>
    <mergeCell ref="D1068:E1068"/>
    <mergeCell ref="F1068:G1068"/>
    <mergeCell ref="I1068:J1068"/>
    <mergeCell ref="K1068:L1068"/>
    <mergeCell ref="Q1068:R1068"/>
    <mergeCell ref="A1070:C1070"/>
    <mergeCell ref="D1070:E1070"/>
    <mergeCell ref="F1070:G1070"/>
    <mergeCell ref="I1070:J1070"/>
    <mergeCell ref="K1070:L1070"/>
    <mergeCell ref="Q1070:R1070"/>
    <mergeCell ref="A1060:C1060"/>
    <mergeCell ref="D1060:E1060"/>
    <mergeCell ref="F1060:G1060"/>
    <mergeCell ref="I1060:J1060"/>
    <mergeCell ref="K1060:L1060"/>
    <mergeCell ref="Q1060:R1060"/>
    <mergeCell ref="A1062:C1062"/>
    <mergeCell ref="D1062:E1062"/>
    <mergeCell ref="F1062:G1062"/>
    <mergeCell ref="I1062:J1062"/>
    <mergeCell ref="K1062:L1062"/>
    <mergeCell ref="Q1062:R1062"/>
    <mergeCell ref="A1064:C1064"/>
    <mergeCell ref="D1064:E1064"/>
    <mergeCell ref="F1064:G1064"/>
    <mergeCell ref="I1064:J1064"/>
    <mergeCell ref="K1064:L1064"/>
    <mergeCell ref="Q1064:R1064"/>
    <mergeCell ref="A1054:C1054"/>
    <mergeCell ref="D1054:E1054"/>
    <mergeCell ref="F1054:G1054"/>
    <mergeCell ref="I1054:J1054"/>
    <mergeCell ref="K1054:L1054"/>
    <mergeCell ref="Q1054:R1054"/>
    <mergeCell ref="A1056:C1056"/>
    <mergeCell ref="D1056:E1056"/>
    <mergeCell ref="F1056:G1056"/>
    <mergeCell ref="I1056:J1056"/>
    <mergeCell ref="K1056:L1056"/>
    <mergeCell ref="Q1056:R1056"/>
    <mergeCell ref="A1058:C1058"/>
    <mergeCell ref="D1058:E1058"/>
    <mergeCell ref="F1058:G1058"/>
    <mergeCell ref="I1058:J1058"/>
    <mergeCell ref="K1058:L1058"/>
    <mergeCell ref="Q1058:R1058"/>
    <mergeCell ref="A1048:C1048"/>
    <mergeCell ref="D1048:E1048"/>
    <mergeCell ref="F1048:G1048"/>
    <mergeCell ref="I1048:J1048"/>
    <mergeCell ref="K1048:L1048"/>
    <mergeCell ref="Q1048:R1048"/>
    <mergeCell ref="A1050:C1050"/>
    <mergeCell ref="D1050:E1050"/>
    <mergeCell ref="F1050:G1050"/>
    <mergeCell ref="I1050:J1050"/>
    <mergeCell ref="K1050:L1050"/>
    <mergeCell ref="Q1050:R1050"/>
    <mergeCell ref="A1052:C1052"/>
    <mergeCell ref="D1052:E1052"/>
    <mergeCell ref="F1052:G1052"/>
    <mergeCell ref="I1052:J1052"/>
    <mergeCell ref="K1052:L1052"/>
    <mergeCell ref="Q1052:R1052"/>
    <mergeCell ref="A1042:C1042"/>
    <mergeCell ref="D1042:E1042"/>
    <mergeCell ref="F1042:G1042"/>
    <mergeCell ref="I1042:J1042"/>
    <mergeCell ref="K1042:L1042"/>
    <mergeCell ref="Q1042:R1042"/>
    <mergeCell ref="A1044:C1044"/>
    <mergeCell ref="D1044:E1044"/>
    <mergeCell ref="F1044:G1044"/>
    <mergeCell ref="I1044:J1044"/>
    <mergeCell ref="K1044:L1044"/>
    <mergeCell ref="Q1044:R1044"/>
    <mergeCell ref="A1046:C1046"/>
    <mergeCell ref="D1046:E1046"/>
    <mergeCell ref="F1046:G1046"/>
    <mergeCell ref="I1046:J1046"/>
    <mergeCell ref="K1046:L1046"/>
    <mergeCell ref="Q1046:R1046"/>
    <mergeCell ref="A1036:C1036"/>
    <mergeCell ref="D1036:E1036"/>
    <mergeCell ref="F1036:G1036"/>
    <mergeCell ref="I1036:J1036"/>
    <mergeCell ref="K1036:L1036"/>
    <mergeCell ref="Q1036:R1036"/>
    <mergeCell ref="A1038:C1038"/>
    <mergeCell ref="D1038:E1038"/>
    <mergeCell ref="F1038:G1038"/>
    <mergeCell ref="I1038:J1038"/>
    <mergeCell ref="K1038:L1038"/>
    <mergeCell ref="Q1038:R1038"/>
    <mergeCell ref="A1040:C1040"/>
    <mergeCell ref="D1040:E1040"/>
    <mergeCell ref="F1040:G1040"/>
    <mergeCell ref="I1040:J1040"/>
    <mergeCell ref="K1040:L1040"/>
    <mergeCell ref="Q1040:R1040"/>
    <mergeCell ref="A1030:C1030"/>
    <mergeCell ref="D1030:E1030"/>
    <mergeCell ref="F1030:G1030"/>
    <mergeCell ref="I1030:J1030"/>
    <mergeCell ref="K1030:L1030"/>
    <mergeCell ref="Q1030:R1030"/>
    <mergeCell ref="A1032:C1032"/>
    <mergeCell ref="D1032:E1032"/>
    <mergeCell ref="F1032:G1032"/>
    <mergeCell ref="I1032:J1032"/>
    <mergeCell ref="K1032:L1032"/>
    <mergeCell ref="Q1032:R1032"/>
    <mergeCell ref="A1034:C1034"/>
    <mergeCell ref="D1034:E1034"/>
    <mergeCell ref="F1034:G1034"/>
    <mergeCell ref="I1034:J1034"/>
    <mergeCell ref="K1034:L1034"/>
    <mergeCell ref="Q1034:R1034"/>
    <mergeCell ref="A1024:C1024"/>
    <mergeCell ref="D1024:E1024"/>
    <mergeCell ref="F1024:G1024"/>
    <mergeCell ref="I1024:J1024"/>
    <mergeCell ref="K1024:L1024"/>
    <mergeCell ref="Q1024:R1024"/>
    <mergeCell ref="A1026:C1026"/>
    <mergeCell ref="D1026:E1026"/>
    <mergeCell ref="F1026:G1026"/>
    <mergeCell ref="I1026:J1026"/>
    <mergeCell ref="K1026:L1026"/>
    <mergeCell ref="Q1026:R1026"/>
    <mergeCell ref="A1028:C1028"/>
    <mergeCell ref="D1028:E1028"/>
    <mergeCell ref="F1028:G1028"/>
    <mergeCell ref="I1028:J1028"/>
    <mergeCell ref="K1028:L1028"/>
    <mergeCell ref="Q1028:R1028"/>
    <mergeCell ref="A1018:C1018"/>
    <mergeCell ref="D1018:E1018"/>
    <mergeCell ref="F1018:G1018"/>
    <mergeCell ref="I1018:J1018"/>
    <mergeCell ref="K1018:L1018"/>
    <mergeCell ref="Q1018:R1018"/>
    <mergeCell ref="A1020:C1020"/>
    <mergeCell ref="D1020:E1020"/>
    <mergeCell ref="F1020:G1020"/>
    <mergeCell ref="I1020:J1020"/>
    <mergeCell ref="K1020:L1020"/>
    <mergeCell ref="Q1020:R1020"/>
    <mergeCell ref="A1022:C1022"/>
    <mergeCell ref="D1022:E1022"/>
    <mergeCell ref="F1022:G1022"/>
    <mergeCell ref="I1022:J1022"/>
    <mergeCell ref="K1022:L1022"/>
    <mergeCell ref="Q1022:R1022"/>
    <mergeCell ref="A1012:C1012"/>
    <mergeCell ref="D1012:E1012"/>
    <mergeCell ref="F1012:G1012"/>
    <mergeCell ref="I1012:J1012"/>
    <mergeCell ref="K1012:L1012"/>
    <mergeCell ref="Q1012:R1012"/>
    <mergeCell ref="A1014:C1014"/>
    <mergeCell ref="D1014:E1014"/>
    <mergeCell ref="F1014:G1014"/>
    <mergeCell ref="I1014:J1014"/>
    <mergeCell ref="K1014:L1014"/>
    <mergeCell ref="Q1014:R1014"/>
    <mergeCell ref="A1016:C1016"/>
    <mergeCell ref="D1016:E1016"/>
    <mergeCell ref="F1016:G1016"/>
    <mergeCell ref="I1016:J1016"/>
    <mergeCell ref="K1016:L1016"/>
    <mergeCell ref="Q1016:R1016"/>
    <mergeCell ref="A1006:C1006"/>
    <mergeCell ref="D1006:E1006"/>
    <mergeCell ref="F1006:G1006"/>
    <mergeCell ref="I1006:J1006"/>
    <mergeCell ref="K1006:L1006"/>
    <mergeCell ref="Q1006:R1006"/>
    <mergeCell ref="A1008:C1008"/>
    <mergeCell ref="D1008:E1008"/>
    <mergeCell ref="F1008:G1008"/>
    <mergeCell ref="I1008:J1008"/>
    <mergeCell ref="K1008:L1008"/>
    <mergeCell ref="Q1008:R1008"/>
    <mergeCell ref="A1010:C1010"/>
    <mergeCell ref="D1010:E1010"/>
    <mergeCell ref="F1010:G1010"/>
    <mergeCell ref="I1010:J1010"/>
    <mergeCell ref="K1010:L1010"/>
    <mergeCell ref="Q1010:R1010"/>
    <mergeCell ref="A1000:C1000"/>
    <mergeCell ref="D1000:E1000"/>
    <mergeCell ref="F1000:G1000"/>
    <mergeCell ref="I1000:J1000"/>
    <mergeCell ref="K1000:L1000"/>
    <mergeCell ref="Q1000:R1000"/>
    <mergeCell ref="A1002:C1002"/>
    <mergeCell ref="D1002:E1002"/>
    <mergeCell ref="F1002:G1002"/>
    <mergeCell ref="I1002:J1002"/>
    <mergeCell ref="K1002:L1002"/>
    <mergeCell ref="Q1002:R1002"/>
    <mergeCell ref="A1004:C1004"/>
    <mergeCell ref="D1004:E1004"/>
    <mergeCell ref="F1004:G1004"/>
    <mergeCell ref="I1004:J1004"/>
    <mergeCell ref="K1004:L1004"/>
    <mergeCell ref="Q1004:R1004"/>
    <mergeCell ref="A994:C994"/>
    <mergeCell ref="D994:E994"/>
    <mergeCell ref="F994:G994"/>
    <mergeCell ref="I994:J994"/>
    <mergeCell ref="K994:L994"/>
    <mergeCell ref="Q994:R994"/>
    <mergeCell ref="A996:C996"/>
    <mergeCell ref="D996:E996"/>
    <mergeCell ref="F996:G996"/>
    <mergeCell ref="I996:J996"/>
    <mergeCell ref="K996:L996"/>
    <mergeCell ref="Q996:R996"/>
    <mergeCell ref="A998:C998"/>
    <mergeCell ref="D998:E998"/>
    <mergeCell ref="F998:G998"/>
    <mergeCell ref="I998:J998"/>
    <mergeCell ref="K998:L998"/>
    <mergeCell ref="Q998:R998"/>
    <mergeCell ref="A988:C988"/>
    <mergeCell ref="D988:E988"/>
    <mergeCell ref="F988:G988"/>
    <mergeCell ref="I988:J988"/>
    <mergeCell ref="K988:L988"/>
    <mergeCell ref="Q988:R988"/>
    <mergeCell ref="A990:C990"/>
    <mergeCell ref="D990:E990"/>
    <mergeCell ref="F990:G990"/>
    <mergeCell ref="I990:J990"/>
    <mergeCell ref="K990:L990"/>
    <mergeCell ref="Q990:R990"/>
    <mergeCell ref="A992:C992"/>
    <mergeCell ref="D992:E992"/>
    <mergeCell ref="F992:G992"/>
    <mergeCell ref="I992:J992"/>
    <mergeCell ref="K992:L992"/>
    <mergeCell ref="Q992:R992"/>
    <mergeCell ref="A982:C982"/>
    <mergeCell ref="D982:E982"/>
    <mergeCell ref="F982:G982"/>
    <mergeCell ref="I982:J982"/>
    <mergeCell ref="K982:L982"/>
    <mergeCell ref="Q982:R982"/>
    <mergeCell ref="A984:C984"/>
    <mergeCell ref="D984:E984"/>
    <mergeCell ref="F984:G984"/>
    <mergeCell ref="I984:J984"/>
    <mergeCell ref="K984:L984"/>
    <mergeCell ref="Q984:R984"/>
    <mergeCell ref="A986:C986"/>
    <mergeCell ref="D986:E986"/>
    <mergeCell ref="F986:G986"/>
    <mergeCell ref="I986:J986"/>
    <mergeCell ref="K986:L986"/>
    <mergeCell ref="Q986:R986"/>
    <mergeCell ref="A976:C976"/>
    <mergeCell ref="D976:E976"/>
    <mergeCell ref="F976:G976"/>
    <mergeCell ref="I976:J976"/>
    <mergeCell ref="K976:L976"/>
    <mergeCell ref="Q976:R976"/>
    <mergeCell ref="A978:C978"/>
    <mergeCell ref="D978:E978"/>
    <mergeCell ref="F978:G978"/>
    <mergeCell ref="I978:J978"/>
    <mergeCell ref="K978:L978"/>
    <mergeCell ref="Q978:R978"/>
    <mergeCell ref="A980:C980"/>
    <mergeCell ref="D980:E980"/>
    <mergeCell ref="F980:G980"/>
    <mergeCell ref="I980:J980"/>
    <mergeCell ref="K980:L980"/>
    <mergeCell ref="Q980:R980"/>
    <mergeCell ref="A970:C970"/>
    <mergeCell ref="D970:E970"/>
    <mergeCell ref="F970:G970"/>
    <mergeCell ref="I970:J970"/>
    <mergeCell ref="K970:L970"/>
    <mergeCell ref="Q970:R970"/>
    <mergeCell ref="A972:C972"/>
    <mergeCell ref="D972:E972"/>
    <mergeCell ref="F972:G972"/>
    <mergeCell ref="I972:J972"/>
    <mergeCell ref="K972:L972"/>
    <mergeCell ref="Q972:R972"/>
    <mergeCell ref="A974:C974"/>
    <mergeCell ref="D974:E974"/>
    <mergeCell ref="F974:G974"/>
    <mergeCell ref="I974:J974"/>
    <mergeCell ref="K974:L974"/>
    <mergeCell ref="Q974:R974"/>
    <mergeCell ref="A965:C965"/>
    <mergeCell ref="D965:E965"/>
    <mergeCell ref="F965:G965"/>
    <mergeCell ref="I965:J965"/>
    <mergeCell ref="K965:L965"/>
    <mergeCell ref="Q965:R965"/>
    <mergeCell ref="A967:C967"/>
    <mergeCell ref="D967:E967"/>
    <mergeCell ref="F967:G967"/>
    <mergeCell ref="I967:J967"/>
    <mergeCell ref="K967:L967"/>
    <mergeCell ref="Q967:R967"/>
    <mergeCell ref="A968:C968"/>
    <mergeCell ref="D968:E968"/>
    <mergeCell ref="F968:G968"/>
    <mergeCell ref="I968:J968"/>
    <mergeCell ref="K968:L968"/>
    <mergeCell ref="Q968:R968"/>
    <mergeCell ref="A959:C959"/>
    <mergeCell ref="D959:E959"/>
    <mergeCell ref="F959:G959"/>
    <mergeCell ref="I959:J959"/>
    <mergeCell ref="K959:L959"/>
    <mergeCell ref="Q959:R959"/>
    <mergeCell ref="A961:C961"/>
    <mergeCell ref="D961:E961"/>
    <mergeCell ref="F961:G961"/>
    <mergeCell ref="I961:J961"/>
    <mergeCell ref="K961:L961"/>
    <mergeCell ref="Q961:R961"/>
    <mergeCell ref="A963:C963"/>
    <mergeCell ref="D963:E963"/>
    <mergeCell ref="F963:G963"/>
    <mergeCell ref="I963:J963"/>
    <mergeCell ref="K963:L963"/>
    <mergeCell ref="Q963:R963"/>
    <mergeCell ref="A953:C953"/>
    <mergeCell ref="D953:E953"/>
    <mergeCell ref="F953:G953"/>
    <mergeCell ref="I953:J953"/>
    <mergeCell ref="K953:L953"/>
    <mergeCell ref="Q953:R953"/>
    <mergeCell ref="A955:C955"/>
    <mergeCell ref="D955:E955"/>
    <mergeCell ref="F955:G955"/>
    <mergeCell ref="I955:J955"/>
    <mergeCell ref="K955:L955"/>
    <mergeCell ref="Q955:R955"/>
    <mergeCell ref="A957:C957"/>
    <mergeCell ref="D957:E957"/>
    <mergeCell ref="F957:G957"/>
    <mergeCell ref="I957:J957"/>
    <mergeCell ref="K957:L957"/>
    <mergeCell ref="Q957:R957"/>
    <mergeCell ref="A947:C947"/>
    <mergeCell ref="D947:E947"/>
    <mergeCell ref="F947:G947"/>
    <mergeCell ref="I947:J947"/>
    <mergeCell ref="K947:L947"/>
    <mergeCell ref="Q947:R947"/>
    <mergeCell ref="A949:C949"/>
    <mergeCell ref="D949:E949"/>
    <mergeCell ref="F949:G949"/>
    <mergeCell ref="I949:J949"/>
    <mergeCell ref="K949:L949"/>
    <mergeCell ref="Q949:R949"/>
    <mergeCell ref="A951:C951"/>
    <mergeCell ref="D951:E951"/>
    <mergeCell ref="F951:G951"/>
    <mergeCell ref="I951:J951"/>
    <mergeCell ref="K951:L951"/>
    <mergeCell ref="Q951:R951"/>
    <mergeCell ref="A941:C941"/>
    <mergeCell ref="D941:E941"/>
    <mergeCell ref="F941:G941"/>
    <mergeCell ref="I941:J941"/>
    <mergeCell ref="K941:L941"/>
    <mergeCell ref="Q941:R941"/>
    <mergeCell ref="A943:C943"/>
    <mergeCell ref="D943:E943"/>
    <mergeCell ref="F943:G943"/>
    <mergeCell ref="I943:J943"/>
    <mergeCell ref="K943:L943"/>
    <mergeCell ref="Q943:R943"/>
    <mergeCell ref="A945:C945"/>
    <mergeCell ref="D945:E945"/>
    <mergeCell ref="F945:G945"/>
    <mergeCell ref="I945:J945"/>
    <mergeCell ref="K945:L945"/>
    <mergeCell ref="Q945:R945"/>
    <mergeCell ref="A935:C935"/>
    <mergeCell ref="D935:E935"/>
    <mergeCell ref="F935:G935"/>
    <mergeCell ref="I935:J935"/>
    <mergeCell ref="K935:L935"/>
    <mergeCell ref="Q935:R935"/>
    <mergeCell ref="A937:C937"/>
    <mergeCell ref="D937:E937"/>
    <mergeCell ref="F937:G937"/>
    <mergeCell ref="I937:J937"/>
    <mergeCell ref="K937:L937"/>
    <mergeCell ref="Q937:R937"/>
    <mergeCell ref="A939:C939"/>
    <mergeCell ref="D939:E939"/>
    <mergeCell ref="F939:G939"/>
    <mergeCell ref="I939:J939"/>
    <mergeCell ref="K939:L939"/>
    <mergeCell ref="Q939:R939"/>
    <mergeCell ref="A929:C929"/>
    <mergeCell ref="D929:E929"/>
    <mergeCell ref="F929:G929"/>
    <mergeCell ref="I929:J929"/>
    <mergeCell ref="K929:L929"/>
    <mergeCell ref="Q929:R929"/>
    <mergeCell ref="A931:C931"/>
    <mergeCell ref="D931:E931"/>
    <mergeCell ref="F931:G931"/>
    <mergeCell ref="I931:J931"/>
    <mergeCell ref="K931:L931"/>
    <mergeCell ref="Q931:R931"/>
    <mergeCell ref="A933:C933"/>
    <mergeCell ref="D933:E933"/>
    <mergeCell ref="F933:G933"/>
    <mergeCell ref="I933:J933"/>
    <mergeCell ref="K933:L933"/>
    <mergeCell ref="Q933:R933"/>
    <mergeCell ref="A923:C923"/>
    <mergeCell ref="D923:E923"/>
    <mergeCell ref="F923:G923"/>
    <mergeCell ref="I923:J923"/>
    <mergeCell ref="K923:L923"/>
    <mergeCell ref="Q923:R923"/>
    <mergeCell ref="A925:C925"/>
    <mergeCell ref="D925:E925"/>
    <mergeCell ref="F925:G925"/>
    <mergeCell ref="I925:J925"/>
    <mergeCell ref="K925:L925"/>
    <mergeCell ref="Q925:R925"/>
    <mergeCell ref="A927:C927"/>
    <mergeCell ref="D927:E927"/>
    <mergeCell ref="F927:G927"/>
    <mergeCell ref="I927:J927"/>
    <mergeCell ref="K927:L927"/>
    <mergeCell ref="Q927:R927"/>
    <mergeCell ref="A917:C917"/>
    <mergeCell ref="D917:E917"/>
    <mergeCell ref="F917:G917"/>
    <mergeCell ref="I917:J917"/>
    <mergeCell ref="K917:L917"/>
    <mergeCell ref="Q917:R917"/>
    <mergeCell ref="A919:C919"/>
    <mergeCell ref="D919:E919"/>
    <mergeCell ref="F919:G919"/>
    <mergeCell ref="I919:J919"/>
    <mergeCell ref="K919:L919"/>
    <mergeCell ref="Q919:R919"/>
    <mergeCell ref="A921:C921"/>
    <mergeCell ref="D921:E921"/>
    <mergeCell ref="F921:G921"/>
    <mergeCell ref="I921:J921"/>
    <mergeCell ref="K921:L921"/>
    <mergeCell ref="Q921:R921"/>
    <mergeCell ref="A911:C911"/>
    <mergeCell ref="D911:E911"/>
    <mergeCell ref="F911:G911"/>
    <mergeCell ref="I911:J911"/>
    <mergeCell ref="K911:L911"/>
    <mergeCell ref="Q911:R911"/>
    <mergeCell ref="A913:C913"/>
    <mergeCell ref="D913:E913"/>
    <mergeCell ref="F913:G913"/>
    <mergeCell ref="I913:J913"/>
    <mergeCell ref="K913:L913"/>
    <mergeCell ref="Q913:R913"/>
    <mergeCell ref="A915:C915"/>
    <mergeCell ref="D915:E915"/>
    <mergeCell ref="F915:G915"/>
    <mergeCell ref="I915:J915"/>
    <mergeCell ref="K915:L915"/>
    <mergeCell ref="Q915:R915"/>
    <mergeCell ref="A905:C905"/>
    <mergeCell ref="D905:E905"/>
    <mergeCell ref="F905:G905"/>
    <mergeCell ref="I905:J905"/>
    <mergeCell ref="K905:L905"/>
    <mergeCell ref="Q905:R905"/>
    <mergeCell ref="A907:C907"/>
    <mergeCell ref="D907:E907"/>
    <mergeCell ref="F907:G907"/>
    <mergeCell ref="I907:J907"/>
    <mergeCell ref="K907:L907"/>
    <mergeCell ref="Q907:R907"/>
    <mergeCell ref="A909:C909"/>
    <mergeCell ref="D909:E909"/>
    <mergeCell ref="F909:G909"/>
    <mergeCell ref="I909:J909"/>
    <mergeCell ref="K909:L909"/>
    <mergeCell ref="Q909:R909"/>
    <mergeCell ref="A899:C899"/>
    <mergeCell ref="D899:E899"/>
    <mergeCell ref="F899:G899"/>
    <mergeCell ref="I899:J899"/>
    <mergeCell ref="K899:L899"/>
    <mergeCell ref="Q899:R899"/>
    <mergeCell ref="A901:C901"/>
    <mergeCell ref="D901:E901"/>
    <mergeCell ref="F901:G901"/>
    <mergeCell ref="I901:J901"/>
    <mergeCell ref="K901:L901"/>
    <mergeCell ref="Q901:R901"/>
    <mergeCell ref="A903:C903"/>
    <mergeCell ref="D903:E903"/>
    <mergeCell ref="F903:G903"/>
    <mergeCell ref="I903:J903"/>
    <mergeCell ref="K903:L903"/>
    <mergeCell ref="Q903:R903"/>
    <mergeCell ref="A893:C893"/>
    <mergeCell ref="D893:E893"/>
    <mergeCell ref="F893:G893"/>
    <mergeCell ref="I893:J893"/>
    <mergeCell ref="K893:L893"/>
    <mergeCell ref="Q893:R893"/>
    <mergeCell ref="A895:C895"/>
    <mergeCell ref="D895:E895"/>
    <mergeCell ref="F895:G895"/>
    <mergeCell ref="I895:J895"/>
    <mergeCell ref="K895:L895"/>
    <mergeCell ref="Q895:R895"/>
    <mergeCell ref="A897:C897"/>
    <mergeCell ref="D897:E897"/>
    <mergeCell ref="F897:G897"/>
    <mergeCell ref="I897:J897"/>
    <mergeCell ref="K897:L897"/>
    <mergeCell ref="Q897:R897"/>
    <mergeCell ref="A887:C887"/>
    <mergeCell ref="D887:E887"/>
    <mergeCell ref="F887:G887"/>
    <mergeCell ref="I887:J887"/>
    <mergeCell ref="K887:L887"/>
    <mergeCell ref="Q887:R887"/>
    <mergeCell ref="A889:C889"/>
    <mergeCell ref="D889:E889"/>
    <mergeCell ref="F889:G889"/>
    <mergeCell ref="I889:J889"/>
    <mergeCell ref="K889:L889"/>
    <mergeCell ref="Q889:R889"/>
    <mergeCell ref="A891:C891"/>
    <mergeCell ref="D891:E891"/>
    <mergeCell ref="F891:G891"/>
    <mergeCell ref="I891:J891"/>
    <mergeCell ref="K891:L891"/>
    <mergeCell ref="Q891:R891"/>
    <mergeCell ref="A881:C881"/>
    <mergeCell ref="D881:E881"/>
    <mergeCell ref="F881:G881"/>
    <mergeCell ref="I881:J881"/>
    <mergeCell ref="K881:L881"/>
    <mergeCell ref="Q881:R881"/>
    <mergeCell ref="A883:C883"/>
    <mergeCell ref="D883:E883"/>
    <mergeCell ref="F883:G883"/>
    <mergeCell ref="I883:J883"/>
    <mergeCell ref="K883:L883"/>
    <mergeCell ref="Q883:R883"/>
    <mergeCell ref="A885:C885"/>
    <mergeCell ref="D885:E885"/>
    <mergeCell ref="F885:G885"/>
    <mergeCell ref="I885:J885"/>
    <mergeCell ref="K885:L885"/>
    <mergeCell ref="Q885:R885"/>
    <mergeCell ref="A875:C875"/>
    <mergeCell ref="D875:E875"/>
    <mergeCell ref="F875:G875"/>
    <mergeCell ref="I875:J875"/>
    <mergeCell ref="K875:L875"/>
    <mergeCell ref="Q875:R875"/>
    <mergeCell ref="A877:C877"/>
    <mergeCell ref="D877:E877"/>
    <mergeCell ref="F877:G877"/>
    <mergeCell ref="I877:J877"/>
    <mergeCell ref="K877:L877"/>
    <mergeCell ref="Q877:R877"/>
    <mergeCell ref="A879:C879"/>
    <mergeCell ref="D879:E879"/>
    <mergeCell ref="F879:G879"/>
    <mergeCell ref="I879:J879"/>
    <mergeCell ref="K879:L879"/>
    <mergeCell ref="Q879:R879"/>
    <mergeCell ref="A869:C869"/>
    <mergeCell ref="D869:E869"/>
    <mergeCell ref="F869:G869"/>
    <mergeCell ref="I869:J869"/>
    <mergeCell ref="K869:L869"/>
    <mergeCell ref="Q869:R869"/>
    <mergeCell ref="A871:C871"/>
    <mergeCell ref="D871:E871"/>
    <mergeCell ref="F871:G871"/>
    <mergeCell ref="I871:J871"/>
    <mergeCell ref="K871:L871"/>
    <mergeCell ref="Q871:R871"/>
    <mergeCell ref="A873:C873"/>
    <mergeCell ref="D873:E873"/>
    <mergeCell ref="F873:G873"/>
    <mergeCell ref="I873:J873"/>
    <mergeCell ref="K873:L873"/>
    <mergeCell ref="Q873:R873"/>
    <mergeCell ref="A863:C863"/>
    <mergeCell ref="D863:E863"/>
    <mergeCell ref="F863:G863"/>
    <mergeCell ref="I863:J863"/>
    <mergeCell ref="K863:L863"/>
    <mergeCell ref="Q863:R863"/>
    <mergeCell ref="A865:C865"/>
    <mergeCell ref="D865:E865"/>
    <mergeCell ref="F865:G865"/>
    <mergeCell ref="I865:J865"/>
    <mergeCell ref="K865:L865"/>
    <mergeCell ref="Q865:R865"/>
    <mergeCell ref="A867:C867"/>
    <mergeCell ref="D867:E867"/>
    <mergeCell ref="F867:G867"/>
    <mergeCell ref="I867:J867"/>
    <mergeCell ref="K867:L867"/>
    <mergeCell ref="Q867:R867"/>
    <mergeCell ref="A857:C857"/>
    <mergeCell ref="D857:E857"/>
    <mergeCell ref="F857:G857"/>
    <mergeCell ref="I857:J857"/>
    <mergeCell ref="K857:L857"/>
    <mergeCell ref="Q857:R857"/>
    <mergeCell ref="A859:C859"/>
    <mergeCell ref="D859:E859"/>
    <mergeCell ref="F859:G859"/>
    <mergeCell ref="I859:J859"/>
    <mergeCell ref="K859:L859"/>
    <mergeCell ref="Q859:R859"/>
    <mergeCell ref="A861:C861"/>
    <mergeCell ref="D861:E861"/>
    <mergeCell ref="F861:G861"/>
    <mergeCell ref="I861:J861"/>
    <mergeCell ref="K861:L861"/>
    <mergeCell ref="Q861:R861"/>
    <mergeCell ref="A851:C851"/>
    <mergeCell ref="D851:E851"/>
    <mergeCell ref="F851:G851"/>
    <mergeCell ref="I851:J851"/>
    <mergeCell ref="K851:L851"/>
    <mergeCell ref="Q851:R851"/>
    <mergeCell ref="A853:C853"/>
    <mergeCell ref="D853:E853"/>
    <mergeCell ref="F853:G853"/>
    <mergeCell ref="I853:J853"/>
    <mergeCell ref="K853:L853"/>
    <mergeCell ref="Q853:R853"/>
    <mergeCell ref="A855:C855"/>
    <mergeCell ref="D855:E855"/>
    <mergeCell ref="F855:G855"/>
    <mergeCell ref="I855:J855"/>
    <mergeCell ref="K855:L855"/>
    <mergeCell ref="Q855:R855"/>
    <mergeCell ref="A846:C846"/>
    <mergeCell ref="D846:E846"/>
    <mergeCell ref="F846:G846"/>
    <mergeCell ref="I846:J846"/>
    <mergeCell ref="K846:L846"/>
    <mergeCell ref="Q846:R846"/>
    <mergeCell ref="A848:C848"/>
    <mergeCell ref="D848:E848"/>
    <mergeCell ref="F848:G848"/>
    <mergeCell ref="I848:J848"/>
    <mergeCell ref="K848:L848"/>
    <mergeCell ref="Q848:R848"/>
    <mergeCell ref="A849:C849"/>
    <mergeCell ref="D849:E849"/>
    <mergeCell ref="F849:G849"/>
    <mergeCell ref="I849:J849"/>
    <mergeCell ref="K849:L849"/>
    <mergeCell ref="Q849:R849"/>
    <mergeCell ref="A840:C840"/>
    <mergeCell ref="D840:E840"/>
    <mergeCell ref="F840:G840"/>
    <mergeCell ref="I840:J840"/>
    <mergeCell ref="K840:L840"/>
    <mergeCell ref="Q840:R840"/>
    <mergeCell ref="A842:C842"/>
    <mergeCell ref="D842:E842"/>
    <mergeCell ref="F842:G842"/>
    <mergeCell ref="I842:J842"/>
    <mergeCell ref="K842:L842"/>
    <mergeCell ref="Q842:R842"/>
    <mergeCell ref="A844:C844"/>
    <mergeCell ref="D844:E844"/>
    <mergeCell ref="F844:G844"/>
    <mergeCell ref="I844:J844"/>
    <mergeCell ref="K844:L844"/>
    <mergeCell ref="Q844:R844"/>
    <mergeCell ref="A834:C834"/>
    <mergeCell ref="D834:E834"/>
    <mergeCell ref="F834:G834"/>
    <mergeCell ref="I834:J834"/>
    <mergeCell ref="K834:L834"/>
    <mergeCell ref="Q834:R834"/>
    <mergeCell ref="A836:C836"/>
    <mergeCell ref="D836:E836"/>
    <mergeCell ref="F836:G836"/>
    <mergeCell ref="I836:J836"/>
    <mergeCell ref="K836:L836"/>
    <mergeCell ref="Q836:R836"/>
    <mergeCell ref="A838:C838"/>
    <mergeCell ref="D838:E838"/>
    <mergeCell ref="F838:G838"/>
    <mergeCell ref="I838:J838"/>
    <mergeCell ref="K838:L838"/>
    <mergeCell ref="Q838:R838"/>
    <mergeCell ref="A828:C828"/>
    <mergeCell ref="D828:E828"/>
    <mergeCell ref="F828:G828"/>
    <mergeCell ref="I828:J828"/>
    <mergeCell ref="K828:L828"/>
    <mergeCell ref="Q828:R828"/>
    <mergeCell ref="A830:C830"/>
    <mergeCell ref="D830:E830"/>
    <mergeCell ref="F830:G830"/>
    <mergeCell ref="I830:J830"/>
    <mergeCell ref="K830:L830"/>
    <mergeCell ref="Q830:R830"/>
    <mergeCell ref="A832:C832"/>
    <mergeCell ref="D832:E832"/>
    <mergeCell ref="F832:G832"/>
    <mergeCell ref="I832:J832"/>
    <mergeCell ref="K832:L832"/>
    <mergeCell ref="Q832:R832"/>
    <mergeCell ref="A822:C822"/>
    <mergeCell ref="D822:E822"/>
    <mergeCell ref="F822:G822"/>
    <mergeCell ref="I822:J822"/>
    <mergeCell ref="K822:L822"/>
    <mergeCell ref="Q822:R822"/>
    <mergeCell ref="A824:C824"/>
    <mergeCell ref="D824:E824"/>
    <mergeCell ref="F824:G824"/>
    <mergeCell ref="I824:J824"/>
    <mergeCell ref="K824:L824"/>
    <mergeCell ref="Q824:R824"/>
    <mergeCell ref="A826:C826"/>
    <mergeCell ref="D826:E826"/>
    <mergeCell ref="F826:G826"/>
    <mergeCell ref="I826:J826"/>
    <mergeCell ref="K826:L826"/>
    <mergeCell ref="Q826:R826"/>
    <mergeCell ref="A816:C816"/>
    <mergeCell ref="D816:E816"/>
    <mergeCell ref="F816:G816"/>
    <mergeCell ref="I816:J816"/>
    <mergeCell ref="K816:L816"/>
    <mergeCell ref="Q816:R816"/>
    <mergeCell ref="A818:C818"/>
    <mergeCell ref="D818:E818"/>
    <mergeCell ref="F818:G818"/>
    <mergeCell ref="I818:J818"/>
    <mergeCell ref="K818:L818"/>
    <mergeCell ref="Q818:R818"/>
    <mergeCell ref="A820:C820"/>
    <mergeCell ref="D820:E820"/>
    <mergeCell ref="F820:G820"/>
    <mergeCell ref="I820:J820"/>
    <mergeCell ref="K820:L820"/>
    <mergeCell ref="Q820:R820"/>
    <mergeCell ref="A810:C810"/>
    <mergeCell ref="D810:E810"/>
    <mergeCell ref="F810:G810"/>
    <mergeCell ref="I810:J810"/>
    <mergeCell ref="K810:L810"/>
    <mergeCell ref="Q810:R810"/>
    <mergeCell ref="A812:C812"/>
    <mergeCell ref="D812:E812"/>
    <mergeCell ref="F812:G812"/>
    <mergeCell ref="I812:J812"/>
    <mergeCell ref="K812:L812"/>
    <mergeCell ref="Q812:R812"/>
    <mergeCell ref="A814:C814"/>
    <mergeCell ref="D814:E814"/>
    <mergeCell ref="F814:G814"/>
    <mergeCell ref="I814:J814"/>
    <mergeCell ref="K814:L814"/>
    <mergeCell ref="Q814:R814"/>
    <mergeCell ref="A804:C804"/>
    <mergeCell ref="D804:E804"/>
    <mergeCell ref="F804:G804"/>
    <mergeCell ref="I804:J804"/>
    <mergeCell ref="K804:L804"/>
    <mergeCell ref="Q804:R804"/>
    <mergeCell ref="A806:C806"/>
    <mergeCell ref="D806:E806"/>
    <mergeCell ref="F806:G806"/>
    <mergeCell ref="I806:J806"/>
    <mergeCell ref="K806:L806"/>
    <mergeCell ref="Q806:R806"/>
    <mergeCell ref="A808:C808"/>
    <mergeCell ref="D808:E808"/>
    <mergeCell ref="F808:G808"/>
    <mergeCell ref="I808:J808"/>
    <mergeCell ref="K808:L808"/>
    <mergeCell ref="Q808:R808"/>
    <mergeCell ref="A798:C798"/>
    <mergeCell ref="D798:E798"/>
    <mergeCell ref="F798:G798"/>
    <mergeCell ref="I798:J798"/>
    <mergeCell ref="K798:L798"/>
    <mergeCell ref="Q798:R798"/>
    <mergeCell ref="A800:C800"/>
    <mergeCell ref="D800:E800"/>
    <mergeCell ref="F800:G800"/>
    <mergeCell ref="I800:J800"/>
    <mergeCell ref="K800:L800"/>
    <mergeCell ref="Q800:R800"/>
    <mergeCell ref="A802:C802"/>
    <mergeCell ref="D802:E802"/>
    <mergeCell ref="F802:G802"/>
    <mergeCell ref="I802:J802"/>
    <mergeCell ref="K802:L802"/>
    <mergeCell ref="Q802:R802"/>
    <mergeCell ref="A792:C792"/>
    <mergeCell ref="D792:E792"/>
    <mergeCell ref="F792:G792"/>
    <mergeCell ref="I792:J792"/>
    <mergeCell ref="K792:L792"/>
    <mergeCell ref="Q792:R792"/>
    <mergeCell ref="A794:C794"/>
    <mergeCell ref="D794:E794"/>
    <mergeCell ref="F794:G794"/>
    <mergeCell ref="I794:J794"/>
    <mergeCell ref="K794:L794"/>
    <mergeCell ref="Q794:R794"/>
    <mergeCell ref="A796:C796"/>
    <mergeCell ref="D796:E796"/>
    <mergeCell ref="F796:G796"/>
    <mergeCell ref="I796:J796"/>
    <mergeCell ref="K796:L796"/>
    <mergeCell ref="Q796:R796"/>
    <mergeCell ref="A786:C786"/>
    <mergeCell ref="D786:E786"/>
    <mergeCell ref="F786:G786"/>
    <mergeCell ref="I786:J786"/>
    <mergeCell ref="K786:L786"/>
    <mergeCell ref="Q786:R786"/>
    <mergeCell ref="A788:C788"/>
    <mergeCell ref="D788:E788"/>
    <mergeCell ref="F788:G788"/>
    <mergeCell ref="I788:J788"/>
    <mergeCell ref="K788:L788"/>
    <mergeCell ref="Q788:R788"/>
    <mergeCell ref="A790:C790"/>
    <mergeCell ref="D790:E790"/>
    <mergeCell ref="F790:G790"/>
    <mergeCell ref="I790:J790"/>
    <mergeCell ref="K790:L790"/>
    <mergeCell ref="Q790:R790"/>
    <mergeCell ref="A780:C780"/>
    <mergeCell ref="D780:E780"/>
    <mergeCell ref="F780:G780"/>
    <mergeCell ref="I780:J780"/>
    <mergeCell ref="K780:L780"/>
    <mergeCell ref="Q780:R780"/>
    <mergeCell ref="A782:C782"/>
    <mergeCell ref="D782:E782"/>
    <mergeCell ref="F782:G782"/>
    <mergeCell ref="I782:J782"/>
    <mergeCell ref="K782:L782"/>
    <mergeCell ref="Q782:R782"/>
    <mergeCell ref="A784:C784"/>
    <mergeCell ref="D784:E784"/>
    <mergeCell ref="F784:G784"/>
    <mergeCell ref="I784:J784"/>
    <mergeCell ref="K784:L784"/>
    <mergeCell ref="Q784:R784"/>
    <mergeCell ref="A774:C774"/>
    <mergeCell ref="D774:E774"/>
    <mergeCell ref="F774:G774"/>
    <mergeCell ref="I774:J774"/>
    <mergeCell ref="K774:L774"/>
    <mergeCell ref="Q774:R774"/>
    <mergeCell ref="A776:C776"/>
    <mergeCell ref="D776:E776"/>
    <mergeCell ref="F776:G776"/>
    <mergeCell ref="I776:J776"/>
    <mergeCell ref="K776:L776"/>
    <mergeCell ref="Q776:R776"/>
    <mergeCell ref="A778:C778"/>
    <mergeCell ref="D778:E778"/>
    <mergeCell ref="F778:G778"/>
    <mergeCell ref="I778:J778"/>
    <mergeCell ref="K778:L778"/>
    <mergeCell ref="Q778:R778"/>
    <mergeCell ref="A768:C768"/>
    <mergeCell ref="D768:E768"/>
    <mergeCell ref="F768:G768"/>
    <mergeCell ref="I768:J768"/>
    <mergeCell ref="K768:L768"/>
    <mergeCell ref="Q768:R768"/>
    <mergeCell ref="A770:C770"/>
    <mergeCell ref="D770:E770"/>
    <mergeCell ref="F770:G770"/>
    <mergeCell ref="I770:J770"/>
    <mergeCell ref="K770:L770"/>
    <mergeCell ref="Q770:R770"/>
    <mergeCell ref="A772:C772"/>
    <mergeCell ref="D772:E772"/>
    <mergeCell ref="F772:G772"/>
    <mergeCell ref="I772:J772"/>
    <mergeCell ref="K772:L772"/>
    <mergeCell ref="Q772:R772"/>
    <mergeCell ref="A762:C762"/>
    <mergeCell ref="D762:E762"/>
    <mergeCell ref="F762:G762"/>
    <mergeCell ref="I762:J762"/>
    <mergeCell ref="K762:L762"/>
    <mergeCell ref="Q762:R762"/>
    <mergeCell ref="A764:C764"/>
    <mergeCell ref="D764:E764"/>
    <mergeCell ref="F764:G764"/>
    <mergeCell ref="I764:J764"/>
    <mergeCell ref="K764:L764"/>
    <mergeCell ref="Q764:R764"/>
    <mergeCell ref="A766:C766"/>
    <mergeCell ref="D766:E766"/>
    <mergeCell ref="F766:G766"/>
    <mergeCell ref="I766:J766"/>
    <mergeCell ref="K766:L766"/>
    <mergeCell ref="Q766:R766"/>
    <mergeCell ref="A756:C756"/>
    <mergeCell ref="D756:E756"/>
    <mergeCell ref="F756:G756"/>
    <mergeCell ref="I756:J756"/>
    <mergeCell ref="K756:L756"/>
    <mergeCell ref="Q756:R756"/>
    <mergeCell ref="A758:C758"/>
    <mergeCell ref="D758:E758"/>
    <mergeCell ref="F758:G758"/>
    <mergeCell ref="I758:J758"/>
    <mergeCell ref="K758:L758"/>
    <mergeCell ref="Q758:R758"/>
    <mergeCell ref="A760:C760"/>
    <mergeCell ref="D760:E760"/>
    <mergeCell ref="F760:G760"/>
    <mergeCell ref="I760:J760"/>
    <mergeCell ref="K760:L760"/>
    <mergeCell ref="Q760:R760"/>
    <mergeCell ref="A750:C750"/>
    <mergeCell ref="D750:E750"/>
    <mergeCell ref="F750:G750"/>
    <mergeCell ref="I750:J750"/>
    <mergeCell ref="K750:L750"/>
    <mergeCell ref="Q750:R750"/>
    <mergeCell ref="A752:C752"/>
    <mergeCell ref="D752:E752"/>
    <mergeCell ref="F752:G752"/>
    <mergeCell ref="I752:J752"/>
    <mergeCell ref="K752:L752"/>
    <mergeCell ref="Q752:R752"/>
    <mergeCell ref="A754:C754"/>
    <mergeCell ref="D754:E754"/>
    <mergeCell ref="F754:G754"/>
    <mergeCell ref="I754:J754"/>
    <mergeCell ref="K754:L754"/>
    <mergeCell ref="Q754:R754"/>
    <mergeCell ref="A744:C744"/>
    <mergeCell ref="D744:E744"/>
    <mergeCell ref="F744:G744"/>
    <mergeCell ref="I744:J744"/>
    <mergeCell ref="K744:L744"/>
    <mergeCell ref="Q744:R744"/>
    <mergeCell ref="A746:C746"/>
    <mergeCell ref="D746:E746"/>
    <mergeCell ref="F746:G746"/>
    <mergeCell ref="I746:J746"/>
    <mergeCell ref="K746:L746"/>
    <mergeCell ref="Q746:R746"/>
    <mergeCell ref="A748:C748"/>
    <mergeCell ref="D748:E748"/>
    <mergeCell ref="F748:G748"/>
    <mergeCell ref="I748:J748"/>
    <mergeCell ref="K748:L748"/>
    <mergeCell ref="Q748:R748"/>
    <mergeCell ref="A738:C738"/>
    <mergeCell ref="D738:E738"/>
    <mergeCell ref="F738:G738"/>
    <mergeCell ref="I738:J738"/>
    <mergeCell ref="K738:L738"/>
    <mergeCell ref="Q738:R738"/>
    <mergeCell ref="A740:C740"/>
    <mergeCell ref="D740:E740"/>
    <mergeCell ref="F740:G740"/>
    <mergeCell ref="I740:J740"/>
    <mergeCell ref="K740:L740"/>
    <mergeCell ref="Q740:R740"/>
    <mergeCell ref="A742:C742"/>
    <mergeCell ref="D742:E742"/>
    <mergeCell ref="F742:G742"/>
    <mergeCell ref="I742:J742"/>
    <mergeCell ref="K742:L742"/>
    <mergeCell ref="Q742:R742"/>
    <mergeCell ref="A732:C732"/>
    <mergeCell ref="D732:E732"/>
    <mergeCell ref="F732:G732"/>
    <mergeCell ref="I732:J732"/>
    <mergeCell ref="K732:L732"/>
    <mergeCell ref="Q732:R732"/>
    <mergeCell ref="A734:C734"/>
    <mergeCell ref="D734:E734"/>
    <mergeCell ref="F734:G734"/>
    <mergeCell ref="I734:J734"/>
    <mergeCell ref="K734:L734"/>
    <mergeCell ref="Q734:R734"/>
    <mergeCell ref="A736:C736"/>
    <mergeCell ref="D736:E736"/>
    <mergeCell ref="F736:G736"/>
    <mergeCell ref="I736:J736"/>
    <mergeCell ref="K736:L736"/>
    <mergeCell ref="Q736:R736"/>
    <mergeCell ref="A727:C727"/>
    <mergeCell ref="D727:E727"/>
    <mergeCell ref="F727:G727"/>
    <mergeCell ref="I727:J727"/>
    <mergeCell ref="K727:L727"/>
    <mergeCell ref="Q727:R727"/>
    <mergeCell ref="A729:C729"/>
    <mergeCell ref="D729:E729"/>
    <mergeCell ref="F729:G729"/>
    <mergeCell ref="I729:J729"/>
    <mergeCell ref="K729:L729"/>
    <mergeCell ref="Q729:R729"/>
    <mergeCell ref="A730:C730"/>
    <mergeCell ref="D730:E730"/>
    <mergeCell ref="F730:G730"/>
    <mergeCell ref="I730:J730"/>
    <mergeCell ref="K730:L730"/>
    <mergeCell ref="Q730:R730"/>
    <mergeCell ref="A721:C721"/>
    <mergeCell ref="D721:E721"/>
    <mergeCell ref="F721:G721"/>
    <mergeCell ref="I721:J721"/>
    <mergeCell ref="K721:L721"/>
    <mergeCell ref="Q721:R721"/>
    <mergeCell ref="A723:C723"/>
    <mergeCell ref="D723:E723"/>
    <mergeCell ref="F723:G723"/>
    <mergeCell ref="I723:J723"/>
    <mergeCell ref="K723:L723"/>
    <mergeCell ref="Q723:R723"/>
    <mergeCell ref="A725:C725"/>
    <mergeCell ref="D725:E725"/>
    <mergeCell ref="F725:G725"/>
    <mergeCell ref="I725:J725"/>
    <mergeCell ref="K725:L725"/>
    <mergeCell ref="Q725:R725"/>
    <mergeCell ref="A715:C715"/>
    <mergeCell ref="D715:E715"/>
    <mergeCell ref="F715:G715"/>
    <mergeCell ref="I715:J715"/>
    <mergeCell ref="K715:L715"/>
    <mergeCell ref="Q715:R715"/>
    <mergeCell ref="A717:C717"/>
    <mergeCell ref="D717:E717"/>
    <mergeCell ref="F717:G717"/>
    <mergeCell ref="I717:J717"/>
    <mergeCell ref="K717:L717"/>
    <mergeCell ref="Q717:R717"/>
    <mergeCell ref="A719:C719"/>
    <mergeCell ref="D719:E719"/>
    <mergeCell ref="F719:G719"/>
    <mergeCell ref="I719:J719"/>
    <mergeCell ref="K719:L719"/>
    <mergeCell ref="Q719:R719"/>
    <mergeCell ref="A709:C709"/>
    <mergeCell ref="D709:E709"/>
    <mergeCell ref="F709:G709"/>
    <mergeCell ref="I709:J709"/>
    <mergeCell ref="K709:L709"/>
    <mergeCell ref="Q709:R709"/>
    <mergeCell ref="A711:C711"/>
    <mergeCell ref="D711:E711"/>
    <mergeCell ref="F711:G711"/>
    <mergeCell ref="I711:J711"/>
    <mergeCell ref="K711:L711"/>
    <mergeCell ref="Q711:R711"/>
    <mergeCell ref="A713:C713"/>
    <mergeCell ref="D713:E713"/>
    <mergeCell ref="F713:G713"/>
    <mergeCell ref="I713:J713"/>
    <mergeCell ref="K713:L713"/>
    <mergeCell ref="Q713:R713"/>
    <mergeCell ref="A703:C703"/>
    <mergeCell ref="D703:E703"/>
    <mergeCell ref="F703:G703"/>
    <mergeCell ref="I703:J703"/>
    <mergeCell ref="K703:L703"/>
    <mergeCell ref="Q703:R703"/>
    <mergeCell ref="A705:C705"/>
    <mergeCell ref="D705:E705"/>
    <mergeCell ref="F705:G705"/>
    <mergeCell ref="I705:J705"/>
    <mergeCell ref="K705:L705"/>
    <mergeCell ref="Q705:R705"/>
    <mergeCell ref="A707:C707"/>
    <mergeCell ref="D707:E707"/>
    <mergeCell ref="F707:G707"/>
    <mergeCell ref="I707:J707"/>
    <mergeCell ref="K707:L707"/>
    <mergeCell ref="Q707:R707"/>
    <mergeCell ref="A697:C697"/>
    <mergeCell ref="D697:E697"/>
    <mergeCell ref="F697:G697"/>
    <mergeCell ref="I697:J697"/>
    <mergeCell ref="K697:L697"/>
    <mergeCell ref="Q697:R697"/>
    <mergeCell ref="A699:C699"/>
    <mergeCell ref="D699:E699"/>
    <mergeCell ref="F699:G699"/>
    <mergeCell ref="I699:J699"/>
    <mergeCell ref="K699:L699"/>
    <mergeCell ref="Q699:R699"/>
    <mergeCell ref="A701:C701"/>
    <mergeCell ref="D701:E701"/>
    <mergeCell ref="F701:G701"/>
    <mergeCell ref="I701:J701"/>
    <mergeCell ref="K701:L701"/>
    <mergeCell ref="Q701:R701"/>
    <mergeCell ref="A691:C691"/>
    <mergeCell ref="D691:E691"/>
    <mergeCell ref="F691:G691"/>
    <mergeCell ref="I691:J691"/>
    <mergeCell ref="K691:L691"/>
    <mergeCell ref="Q691:R691"/>
    <mergeCell ref="A693:C693"/>
    <mergeCell ref="D693:E693"/>
    <mergeCell ref="F693:G693"/>
    <mergeCell ref="I693:J693"/>
    <mergeCell ref="K693:L693"/>
    <mergeCell ref="Q693:R693"/>
    <mergeCell ref="A695:C695"/>
    <mergeCell ref="D695:E695"/>
    <mergeCell ref="F695:G695"/>
    <mergeCell ref="I695:J695"/>
    <mergeCell ref="K695:L695"/>
    <mergeCell ref="Q695:R695"/>
    <mergeCell ref="A685:C685"/>
    <mergeCell ref="D685:E685"/>
    <mergeCell ref="F685:G685"/>
    <mergeCell ref="I685:J685"/>
    <mergeCell ref="K685:L685"/>
    <mergeCell ref="Q685:R685"/>
    <mergeCell ref="A687:C687"/>
    <mergeCell ref="D687:E687"/>
    <mergeCell ref="F687:G687"/>
    <mergeCell ref="I687:J687"/>
    <mergeCell ref="K687:L687"/>
    <mergeCell ref="Q687:R687"/>
    <mergeCell ref="A689:C689"/>
    <mergeCell ref="D689:E689"/>
    <mergeCell ref="F689:G689"/>
    <mergeCell ref="I689:J689"/>
    <mergeCell ref="K689:L689"/>
    <mergeCell ref="Q689:R689"/>
    <mergeCell ref="A679:C679"/>
    <mergeCell ref="D679:E679"/>
    <mergeCell ref="F679:G679"/>
    <mergeCell ref="I679:J679"/>
    <mergeCell ref="K679:L679"/>
    <mergeCell ref="Q679:R679"/>
    <mergeCell ref="A681:C681"/>
    <mergeCell ref="D681:E681"/>
    <mergeCell ref="F681:G681"/>
    <mergeCell ref="I681:J681"/>
    <mergeCell ref="K681:L681"/>
    <mergeCell ref="Q681:R681"/>
    <mergeCell ref="A683:C683"/>
    <mergeCell ref="D683:E683"/>
    <mergeCell ref="F683:G683"/>
    <mergeCell ref="I683:J683"/>
    <mergeCell ref="K683:L683"/>
    <mergeCell ref="Q683:R683"/>
    <mergeCell ref="A673:C673"/>
    <mergeCell ref="D673:E673"/>
    <mergeCell ref="F673:G673"/>
    <mergeCell ref="I673:J673"/>
    <mergeCell ref="K673:L673"/>
    <mergeCell ref="Q673:R673"/>
    <mergeCell ref="A675:C675"/>
    <mergeCell ref="D675:E675"/>
    <mergeCell ref="F675:G675"/>
    <mergeCell ref="I675:J675"/>
    <mergeCell ref="K675:L675"/>
    <mergeCell ref="Q675:R675"/>
    <mergeCell ref="A677:C677"/>
    <mergeCell ref="D677:E677"/>
    <mergeCell ref="F677:G677"/>
    <mergeCell ref="I677:J677"/>
    <mergeCell ref="K677:L677"/>
    <mergeCell ref="Q677:R677"/>
    <mergeCell ref="A667:C667"/>
    <mergeCell ref="D667:E667"/>
    <mergeCell ref="F667:G667"/>
    <mergeCell ref="I667:J667"/>
    <mergeCell ref="K667:L667"/>
    <mergeCell ref="Q667:R667"/>
    <mergeCell ref="A669:C669"/>
    <mergeCell ref="D669:E669"/>
    <mergeCell ref="F669:G669"/>
    <mergeCell ref="I669:J669"/>
    <mergeCell ref="K669:L669"/>
    <mergeCell ref="Q669:R669"/>
    <mergeCell ref="A671:C671"/>
    <mergeCell ref="D671:E671"/>
    <mergeCell ref="F671:G671"/>
    <mergeCell ref="I671:J671"/>
    <mergeCell ref="K671:L671"/>
    <mergeCell ref="Q671:R671"/>
    <mergeCell ref="A661:C661"/>
    <mergeCell ref="D661:E661"/>
    <mergeCell ref="F661:G661"/>
    <mergeCell ref="I661:J661"/>
    <mergeCell ref="K661:L661"/>
    <mergeCell ref="Q661:R661"/>
    <mergeCell ref="A663:C663"/>
    <mergeCell ref="D663:E663"/>
    <mergeCell ref="F663:G663"/>
    <mergeCell ref="I663:J663"/>
    <mergeCell ref="K663:L663"/>
    <mergeCell ref="Q663:R663"/>
    <mergeCell ref="A665:C665"/>
    <mergeCell ref="D665:E665"/>
    <mergeCell ref="F665:G665"/>
    <mergeCell ref="I665:J665"/>
    <mergeCell ref="K665:L665"/>
    <mergeCell ref="Q665:R665"/>
    <mergeCell ref="A655:C655"/>
    <mergeCell ref="D655:E655"/>
    <mergeCell ref="F655:G655"/>
    <mergeCell ref="I655:J655"/>
    <mergeCell ref="K655:L655"/>
    <mergeCell ref="Q655:R655"/>
    <mergeCell ref="A657:C657"/>
    <mergeCell ref="D657:E657"/>
    <mergeCell ref="F657:G657"/>
    <mergeCell ref="I657:J657"/>
    <mergeCell ref="K657:L657"/>
    <mergeCell ref="Q657:R657"/>
    <mergeCell ref="A659:C659"/>
    <mergeCell ref="D659:E659"/>
    <mergeCell ref="F659:G659"/>
    <mergeCell ref="I659:J659"/>
    <mergeCell ref="K659:L659"/>
    <mergeCell ref="Q659:R659"/>
    <mergeCell ref="A649:C649"/>
    <mergeCell ref="D649:E649"/>
    <mergeCell ref="F649:G649"/>
    <mergeCell ref="I649:J649"/>
    <mergeCell ref="K649:L649"/>
    <mergeCell ref="Q649:R649"/>
    <mergeCell ref="A651:C651"/>
    <mergeCell ref="D651:E651"/>
    <mergeCell ref="F651:G651"/>
    <mergeCell ref="I651:J651"/>
    <mergeCell ref="K651:L651"/>
    <mergeCell ref="Q651:R651"/>
    <mergeCell ref="A653:C653"/>
    <mergeCell ref="D653:E653"/>
    <mergeCell ref="F653:G653"/>
    <mergeCell ref="I653:J653"/>
    <mergeCell ref="K653:L653"/>
    <mergeCell ref="Q653:R653"/>
    <mergeCell ref="A643:C643"/>
    <mergeCell ref="D643:E643"/>
    <mergeCell ref="F643:G643"/>
    <mergeCell ref="I643:J643"/>
    <mergeCell ref="K643:L643"/>
    <mergeCell ref="Q643:R643"/>
    <mergeCell ref="A645:C645"/>
    <mergeCell ref="D645:E645"/>
    <mergeCell ref="F645:G645"/>
    <mergeCell ref="I645:J645"/>
    <mergeCell ref="K645:L645"/>
    <mergeCell ref="Q645:R645"/>
    <mergeCell ref="A647:C647"/>
    <mergeCell ref="D647:E647"/>
    <mergeCell ref="F647:G647"/>
    <mergeCell ref="I647:J647"/>
    <mergeCell ref="K647:L647"/>
    <mergeCell ref="Q647:R647"/>
    <mergeCell ref="A637:C637"/>
    <mergeCell ref="D637:E637"/>
    <mergeCell ref="F637:G637"/>
    <mergeCell ref="I637:J637"/>
    <mergeCell ref="K637:L637"/>
    <mergeCell ref="Q637:R637"/>
    <mergeCell ref="A639:C639"/>
    <mergeCell ref="D639:E639"/>
    <mergeCell ref="F639:G639"/>
    <mergeCell ref="I639:J639"/>
    <mergeCell ref="K639:L639"/>
    <mergeCell ref="Q639:R639"/>
    <mergeCell ref="A641:C641"/>
    <mergeCell ref="D641:E641"/>
    <mergeCell ref="F641:G641"/>
    <mergeCell ref="I641:J641"/>
    <mergeCell ref="K641:L641"/>
    <mergeCell ref="Q641:R641"/>
    <mergeCell ref="A631:C631"/>
    <mergeCell ref="D631:E631"/>
    <mergeCell ref="F631:G631"/>
    <mergeCell ref="I631:J631"/>
    <mergeCell ref="K631:L631"/>
    <mergeCell ref="Q631:R631"/>
    <mergeCell ref="A633:C633"/>
    <mergeCell ref="D633:E633"/>
    <mergeCell ref="F633:G633"/>
    <mergeCell ref="I633:J633"/>
    <mergeCell ref="K633:L633"/>
    <mergeCell ref="Q633:R633"/>
    <mergeCell ref="A635:C635"/>
    <mergeCell ref="D635:E635"/>
    <mergeCell ref="F635:G635"/>
    <mergeCell ref="I635:J635"/>
    <mergeCell ref="K635:L635"/>
    <mergeCell ref="Q635:R635"/>
    <mergeCell ref="A625:C625"/>
    <mergeCell ref="D625:E625"/>
    <mergeCell ref="F625:G625"/>
    <mergeCell ref="I625:J625"/>
    <mergeCell ref="K625:L625"/>
    <mergeCell ref="Q625:R625"/>
    <mergeCell ref="A627:C627"/>
    <mergeCell ref="D627:E627"/>
    <mergeCell ref="F627:G627"/>
    <mergeCell ref="I627:J627"/>
    <mergeCell ref="K627:L627"/>
    <mergeCell ref="Q627:R627"/>
    <mergeCell ref="A629:C629"/>
    <mergeCell ref="D629:E629"/>
    <mergeCell ref="F629:G629"/>
    <mergeCell ref="I629:J629"/>
    <mergeCell ref="K629:L629"/>
    <mergeCell ref="Q629:R629"/>
    <mergeCell ref="A619:C619"/>
    <mergeCell ref="D619:E619"/>
    <mergeCell ref="F619:G619"/>
    <mergeCell ref="I619:J619"/>
    <mergeCell ref="K619:L619"/>
    <mergeCell ref="Q619:R619"/>
    <mergeCell ref="A621:C621"/>
    <mergeCell ref="D621:E621"/>
    <mergeCell ref="F621:G621"/>
    <mergeCell ref="I621:J621"/>
    <mergeCell ref="K621:L621"/>
    <mergeCell ref="Q621:R621"/>
    <mergeCell ref="A623:C623"/>
    <mergeCell ref="D623:E623"/>
    <mergeCell ref="F623:G623"/>
    <mergeCell ref="I623:J623"/>
    <mergeCell ref="K623:L623"/>
    <mergeCell ref="Q623:R623"/>
    <mergeCell ref="A613:C613"/>
    <mergeCell ref="D613:E613"/>
    <mergeCell ref="F613:G613"/>
    <mergeCell ref="I613:J613"/>
    <mergeCell ref="K613:L613"/>
    <mergeCell ref="Q613:R613"/>
    <mergeCell ref="A615:C615"/>
    <mergeCell ref="D615:E615"/>
    <mergeCell ref="F615:G615"/>
    <mergeCell ref="I615:J615"/>
    <mergeCell ref="K615:L615"/>
    <mergeCell ref="Q615:R615"/>
    <mergeCell ref="A617:C617"/>
    <mergeCell ref="D617:E617"/>
    <mergeCell ref="F617:G617"/>
    <mergeCell ref="I617:J617"/>
    <mergeCell ref="K617:L617"/>
    <mergeCell ref="Q617:R617"/>
    <mergeCell ref="A608:C608"/>
    <mergeCell ref="D608:E608"/>
    <mergeCell ref="F608:G608"/>
    <mergeCell ref="I608:J608"/>
    <mergeCell ref="K608:L608"/>
    <mergeCell ref="Q608:R608"/>
    <mergeCell ref="A610:C610"/>
    <mergeCell ref="D610:E610"/>
    <mergeCell ref="F610:G610"/>
    <mergeCell ref="I610:J610"/>
    <mergeCell ref="K610:L610"/>
    <mergeCell ref="Q610:R610"/>
    <mergeCell ref="A611:C611"/>
    <mergeCell ref="D611:E611"/>
    <mergeCell ref="F611:G611"/>
    <mergeCell ref="I611:J611"/>
    <mergeCell ref="K611:L611"/>
    <mergeCell ref="Q611:R611"/>
    <mergeCell ref="A602:C602"/>
    <mergeCell ref="D602:E602"/>
    <mergeCell ref="F602:G602"/>
    <mergeCell ref="I602:J602"/>
    <mergeCell ref="K602:L602"/>
    <mergeCell ref="Q602:R602"/>
    <mergeCell ref="A604:C604"/>
    <mergeCell ref="D604:E604"/>
    <mergeCell ref="F604:G604"/>
    <mergeCell ref="I604:J604"/>
    <mergeCell ref="K604:L604"/>
    <mergeCell ref="Q604:R604"/>
    <mergeCell ref="A606:C606"/>
    <mergeCell ref="D606:E606"/>
    <mergeCell ref="F606:G606"/>
    <mergeCell ref="I606:J606"/>
    <mergeCell ref="K606:L606"/>
    <mergeCell ref="Q606:R606"/>
    <mergeCell ref="A596:C596"/>
    <mergeCell ref="D596:E596"/>
    <mergeCell ref="F596:G596"/>
    <mergeCell ref="I596:J596"/>
    <mergeCell ref="K596:L596"/>
    <mergeCell ref="Q596:R596"/>
    <mergeCell ref="A598:C598"/>
    <mergeCell ref="D598:E598"/>
    <mergeCell ref="F598:G598"/>
    <mergeCell ref="I598:J598"/>
    <mergeCell ref="K598:L598"/>
    <mergeCell ref="Q598:R598"/>
    <mergeCell ref="A600:C600"/>
    <mergeCell ref="D600:E600"/>
    <mergeCell ref="F600:G600"/>
    <mergeCell ref="I600:J600"/>
    <mergeCell ref="K600:L600"/>
    <mergeCell ref="Q600:R600"/>
    <mergeCell ref="A590:C590"/>
    <mergeCell ref="D590:E590"/>
    <mergeCell ref="F590:G590"/>
    <mergeCell ref="I590:J590"/>
    <mergeCell ref="K590:L590"/>
    <mergeCell ref="Q590:R590"/>
    <mergeCell ref="A592:C592"/>
    <mergeCell ref="D592:E592"/>
    <mergeCell ref="F592:G592"/>
    <mergeCell ref="I592:J592"/>
    <mergeCell ref="K592:L592"/>
    <mergeCell ref="Q592:R592"/>
    <mergeCell ref="A594:C594"/>
    <mergeCell ref="D594:E594"/>
    <mergeCell ref="F594:G594"/>
    <mergeCell ref="I594:J594"/>
    <mergeCell ref="K594:L594"/>
    <mergeCell ref="Q594:R594"/>
    <mergeCell ref="A584:C584"/>
    <mergeCell ref="D584:E584"/>
    <mergeCell ref="F584:G584"/>
    <mergeCell ref="I584:J584"/>
    <mergeCell ref="K584:L584"/>
    <mergeCell ref="Q584:R584"/>
    <mergeCell ref="A586:C586"/>
    <mergeCell ref="D586:E586"/>
    <mergeCell ref="F586:G586"/>
    <mergeCell ref="I586:J586"/>
    <mergeCell ref="K586:L586"/>
    <mergeCell ref="Q586:R586"/>
    <mergeCell ref="A588:C588"/>
    <mergeCell ref="D588:E588"/>
    <mergeCell ref="F588:G588"/>
    <mergeCell ref="I588:J588"/>
    <mergeCell ref="K588:L588"/>
    <mergeCell ref="Q588:R588"/>
    <mergeCell ref="A578:C578"/>
    <mergeCell ref="D578:E578"/>
    <mergeCell ref="F578:G578"/>
    <mergeCell ref="I578:J578"/>
    <mergeCell ref="K578:L578"/>
    <mergeCell ref="Q578:R578"/>
    <mergeCell ref="A580:C580"/>
    <mergeCell ref="D580:E580"/>
    <mergeCell ref="F580:G580"/>
    <mergeCell ref="I580:J580"/>
    <mergeCell ref="K580:L580"/>
    <mergeCell ref="Q580:R580"/>
    <mergeCell ref="A582:C582"/>
    <mergeCell ref="D582:E582"/>
    <mergeCell ref="F582:G582"/>
    <mergeCell ref="I582:J582"/>
    <mergeCell ref="K582:L582"/>
    <mergeCell ref="Q582:R582"/>
    <mergeCell ref="A572:C572"/>
    <mergeCell ref="D572:E572"/>
    <mergeCell ref="F572:G572"/>
    <mergeCell ref="I572:J572"/>
    <mergeCell ref="K572:L572"/>
    <mergeCell ref="Q572:R572"/>
    <mergeCell ref="A574:C574"/>
    <mergeCell ref="D574:E574"/>
    <mergeCell ref="F574:G574"/>
    <mergeCell ref="I574:J574"/>
    <mergeCell ref="K574:L574"/>
    <mergeCell ref="Q574:R574"/>
    <mergeCell ref="A576:C576"/>
    <mergeCell ref="D576:E576"/>
    <mergeCell ref="F576:G576"/>
    <mergeCell ref="I576:J576"/>
    <mergeCell ref="K576:L576"/>
    <mergeCell ref="Q576:R576"/>
    <mergeCell ref="A566:C566"/>
    <mergeCell ref="D566:E566"/>
    <mergeCell ref="F566:G566"/>
    <mergeCell ref="I566:J566"/>
    <mergeCell ref="K566:L566"/>
    <mergeCell ref="Q566:R566"/>
    <mergeCell ref="A568:C568"/>
    <mergeCell ref="D568:E568"/>
    <mergeCell ref="F568:G568"/>
    <mergeCell ref="I568:J568"/>
    <mergeCell ref="K568:L568"/>
    <mergeCell ref="Q568:R568"/>
    <mergeCell ref="A570:C570"/>
    <mergeCell ref="D570:E570"/>
    <mergeCell ref="F570:G570"/>
    <mergeCell ref="I570:J570"/>
    <mergeCell ref="K570:L570"/>
    <mergeCell ref="Q570:R570"/>
    <mergeCell ref="A560:C560"/>
    <mergeCell ref="D560:E560"/>
    <mergeCell ref="F560:G560"/>
    <mergeCell ref="I560:J560"/>
    <mergeCell ref="K560:L560"/>
    <mergeCell ref="Q560:R560"/>
    <mergeCell ref="A562:C562"/>
    <mergeCell ref="D562:E562"/>
    <mergeCell ref="F562:G562"/>
    <mergeCell ref="I562:J562"/>
    <mergeCell ref="K562:L562"/>
    <mergeCell ref="Q562:R562"/>
    <mergeCell ref="A564:C564"/>
    <mergeCell ref="D564:E564"/>
    <mergeCell ref="F564:G564"/>
    <mergeCell ref="I564:J564"/>
    <mergeCell ref="K564:L564"/>
    <mergeCell ref="Q564:R564"/>
    <mergeCell ref="A554:C554"/>
    <mergeCell ref="D554:E554"/>
    <mergeCell ref="F554:G554"/>
    <mergeCell ref="I554:J554"/>
    <mergeCell ref="K554:L554"/>
    <mergeCell ref="Q554:R554"/>
    <mergeCell ref="A556:C556"/>
    <mergeCell ref="D556:E556"/>
    <mergeCell ref="F556:G556"/>
    <mergeCell ref="I556:J556"/>
    <mergeCell ref="K556:L556"/>
    <mergeCell ref="Q556:R556"/>
    <mergeCell ref="A558:C558"/>
    <mergeCell ref="D558:E558"/>
    <mergeCell ref="F558:G558"/>
    <mergeCell ref="I558:J558"/>
    <mergeCell ref="K558:L558"/>
    <mergeCell ref="Q558:R558"/>
    <mergeCell ref="A548:C548"/>
    <mergeCell ref="D548:E548"/>
    <mergeCell ref="F548:G548"/>
    <mergeCell ref="I548:J548"/>
    <mergeCell ref="K548:L548"/>
    <mergeCell ref="Q548:R548"/>
    <mergeCell ref="A550:C550"/>
    <mergeCell ref="D550:E550"/>
    <mergeCell ref="F550:G550"/>
    <mergeCell ref="I550:J550"/>
    <mergeCell ref="K550:L550"/>
    <mergeCell ref="Q550:R550"/>
    <mergeCell ref="A552:C552"/>
    <mergeCell ref="D552:E552"/>
    <mergeCell ref="F552:G552"/>
    <mergeCell ref="I552:J552"/>
    <mergeCell ref="K552:L552"/>
    <mergeCell ref="Q552:R552"/>
    <mergeCell ref="A542:C542"/>
    <mergeCell ref="D542:E542"/>
    <mergeCell ref="F542:G542"/>
    <mergeCell ref="I542:J542"/>
    <mergeCell ref="K542:L542"/>
    <mergeCell ref="Q542:R542"/>
    <mergeCell ref="A544:C544"/>
    <mergeCell ref="D544:E544"/>
    <mergeCell ref="F544:G544"/>
    <mergeCell ref="I544:J544"/>
    <mergeCell ref="K544:L544"/>
    <mergeCell ref="Q544:R544"/>
    <mergeCell ref="A546:C546"/>
    <mergeCell ref="D546:E546"/>
    <mergeCell ref="F546:G546"/>
    <mergeCell ref="I546:J546"/>
    <mergeCell ref="K546:L546"/>
    <mergeCell ref="Q546:R546"/>
    <mergeCell ref="A536:C536"/>
    <mergeCell ref="D536:E536"/>
    <mergeCell ref="F536:G536"/>
    <mergeCell ref="I536:J536"/>
    <mergeCell ref="K536:L536"/>
    <mergeCell ref="Q536:R536"/>
    <mergeCell ref="A538:C538"/>
    <mergeCell ref="D538:E538"/>
    <mergeCell ref="F538:G538"/>
    <mergeCell ref="I538:J538"/>
    <mergeCell ref="K538:L538"/>
    <mergeCell ref="Q538:R538"/>
    <mergeCell ref="A540:C540"/>
    <mergeCell ref="D540:E540"/>
    <mergeCell ref="F540:G540"/>
    <mergeCell ref="I540:J540"/>
    <mergeCell ref="K540:L540"/>
    <mergeCell ref="Q540:R540"/>
    <mergeCell ref="A530:C530"/>
    <mergeCell ref="D530:E530"/>
    <mergeCell ref="F530:G530"/>
    <mergeCell ref="I530:J530"/>
    <mergeCell ref="K530:L530"/>
    <mergeCell ref="Q530:R530"/>
    <mergeCell ref="A532:C532"/>
    <mergeCell ref="D532:E532"/>
    <mergeCell ref="F532:G532"/>
    <mergeCell ref="I532:J532"/>
    <mergeCell ref="K532:L532"/>
    <mergeCell ref="Q532:R532"/>
    <mergeCell ref="A534:C534"/>
    <mergeCell ref="D534:E534"/>
    <mergeCell ref="F534:G534"/>
    <mergeCell ref="I534:J534"/>
    <mergeCell ref="K534:L534"/>
    <mergeCell ref="Q534:R534"/>
    <mergeCell ref="A524:C524"/>
    <mergeCell ref="D524:E524"/>
    <mergeCell ref="F524:G524"/>
    <mergeCell ref="I524:J524"/>
    <mergeCell ref="K524:L524"/>
    <mergeCell ref="Q524:R524"/>
    <mergeCell ref="A526:C526"/>
    <mergeCell ref="D526:E526"/>
    <mergeCell ref="F526:G526"/>
    <mergeCell ref="I526:J526"/>
    <mergeCell ref="K526:L526"/>
    <mergeCell ref="Q526:R526"/>
    <mergeCell ref="A528:C528"/>
    <mergeCell ref="D528:E528"/>
    <mergeCell ref="F528:G528"/>
    <mergeCell ref="I528:J528"/>
    <mergeCell ref="K528:L528"/>
    <mergeCell ref="Q528:R528"/>
    <mergeCell ref="A518:C518"/>
    <mergeCell ref="D518:E518"/>
    <mergeCell ref="F518:G518"/>
    <mergeCell ref="I518:J518"/>
    <mergeCell ref="K518:L518"/>
    <mergeCell ref="Q518:R518"/>
    <mergeCell ref="A520:C520"/>
    <mergeCell ref="D520:E520"/>
    <mergeCell ref="F520:G520"/>
    <mergeCell ref="I520:J520"/>
    <mergeCell ref="K520:L520"/>
    <mergeCell ref="Q520:R520"/>
    <mergeCell ref="A522:C522"/>
    <mergeCell ref="D522:E522"/>
    <mergeCell ref="F522:G522"/>
    <mergeCell ref="I522:J522"/>
    <mergeCell ref="K522:L522"/>
    <mergeCell ref="Q522:R522"/>
    <mergeCell ref="A512:C512"/>
    <mergeCell ref="D512:E512"/>
    <mergeCell ref="F512:G512"/>
    <mergeCell ref="I512:J512"/>
    <mergeCell ref="K512:L512"/>
    <mergeCell ref="Q512:R512"/>
    <mergeCell ref="A514:C514"/>
    <mergeCell ref="D514:E514"/>
    <mergeCell ref="F514:G514"/>
    <mergeCell ref="I514:J514"/>
    <mergeCell ref="K514:L514"/>
    <mergeCell ref="Q514:R514"/>
    <mergeCell ref="A516:C516"/>
    <mergeCell ref="D516:E516"/>
    <mergeCell ref="F516:G516"/>
    <mergeCell ref="I516:J516"/>
    <mergeCell ref="K516:L516"/>
    <mergeCell ref="Q516:R516"/>
    <mergeCell ref="A506:C506"/>
    <mergeCell ref="D506:E506"/>
    <mergeCell ref="F506:G506"/>
    <mergeCell ref="I506:J506"/>
    <mergeCell ref="K506:L506"/>
    <mergeCell ref="Q506:R506"/>
    <mergeCell ref="A508:C508"/>
    <mergeCell ref="D508:E508"/>
    <mergeCell ref="F508:G508"/>
    <mergeCell ref="I508:J508"/>
    <mergeCell ref="K508:L508"/>
    <mergeCell ref="Q508:R508"/>
    <mergeCell ref="A510:C510"/>
    <mergeCell ref="D510:E510"/>
    <mergeCell ref="F510:G510"/>
    <mergeCell ref="I510:J510"/>
    <mergeCell ref="K510:L510"/>
    <mergeCell ref="Q510:R510"/>
    <mergeCell ref="A500:C500"/>
    <mergeCell ref="D500:E500"/>
    <mergeCell ref="F500:G500"/>
    <mergeCell ref="I500:J500"/>
    <mergeCell ref="K500:L500"/>
    <mergeCell ref="Q500:R500"/>
    <mergeCell ref="A502:C502"/>
    <mergeCell ref="D502:E502"/>
    <mergeCell ref="F502:G502"/>
    <mergeCell ref="I502:J502"/>
    <mergeCell ref="K502:L502"/>
    <mergeCell ref="Q502:R502"/>
    <mergeCell ref="A504:C504"/>
    <mergeCell ref="D504:E504"/>
    <mergeCell ref="F504:G504"/>
    <mergeCell ref="I504:J504"/>
    <mergeCell ref="K504:L504"/>
    <mergeCell ref="Q504:R504"/>
    <mergeCell ref="A494:C494"/>
    <mergeCell ref="D494:E494"/>
    <mergeCell ref="F494:G494"/>
    <mergeCell ref="I494:J494"/>
    <mergeCell ref="K494:L494"/>
    <mergeCell ref="Q494:R494"/>
    <mergeCell ref="A496:C496"/>
    <mergeCell ref="D496:E496"/>
    <mergeCell ref="F496:G496"/>
    <mergeCell ref="I496:J496"/>
    <mergeCell ref="K496:L496"/>
    <mergeCell ref="Q496:R496"/>
    <mergeCell ref="A498:C498"/>
    <mergeCell ref="D498:E498"/>
    <mergeCell ref="F498:G498"/>
    <mergeCell ref="I498:J498"/>
    <mergeCell ref="K498:L498"/>
    <mergeCell ref="Q498:R498"/>
    <mergeCell ref="A489:C489"/>
    <mergeCell ref="D489:E489"/>
    <mergeCell ref="F489:G489"/>
    <mergeCell ref="I489:J489"/>
    <mergeCell ref="K489:L489"/>
    <mergeCell ref="Q489:R489"/>
    <mergeCell ref="A491:C491"/>
    <mergeCell ref="D491:E491"/>
    <mergeCell ref="F491:G491"/>
    <mergeCell ref="I491:J491"/>
    <mergeCell ref="K491:L491"/>
    <mergeCell ref="Q491:R491"/>
    <mergeCell ref="A492:C492"/>
    <mergeCell ref="D492:E492"/>
    <mergeCell ref="F492:G492"/>
    <mergeCell ref="I492:J492"/>
    <mergeCell ref="K492:L492"/>
    <mergeCell ref="Q492:R492"/>
    <mergeCell ref="A483:C483"/>
    <mergeCell ref="D483:E483"/>
    <mergeCell ref="F483:G483"/>
    <mergeCell ref="I483:J483"/>
    <mergeCell ref="K483:L483"/>
    <mergeCell ref="Q483:R483"/>
    <mergeCell ref="A485:C485"/>
    <mergeCell ref="D485:E485"/>
    <mergeCell ref="F485:G485"/>
    <mergeCell ref="I485:J485"/>
    <mergeCell ref="K485:L485"/>
    <mergeCell ref="Q485:R485"/>
    <mergeCell ref="A487:C487"/>
    <mergeCell ref="D487:E487"/>
    <mergeCell ref="F487:G487"/>
    <mergeCell ref="I487:J487"/>
    <mergeCell ref="K487:L487"/>
    <mergeCell ref="Q487:R487"/>
    <mergeCell ref="A477:C477"/>
    <mergeCell ref="D477:E477"/>
    <mergeCell ref="F477:G477"/>
    <mergeCell ref="I477:J477"/>
    <mergeCell ref="K477:L477"/>
    <mergeCell ref="Q477:R477"/>
    <mergeCell ref="A479:C479"/>
    <mergeCell ref="D479:E479"/>
    <mergeCell ref="F479:G479"/>
    <mergeCell ref="I479:J479"/>
    <mergeCell ref="K479:L479"/>
    <mergeCell ref="Q479:R479"/>
    <mergeCell ref="A481:C481"/>
    <mergeCell ref="D481:E481"/>
    <mergeCell ref="F481:G481"/>
    <mergeCell ref="I481:J481"/>
    <mergeCell ref="K481:L481"/>
    <mergeCell ref="Q481:R481"/>
    <mergeCell ref="A471:C471"/>
    <mergeCell ref="D471:E471"/>
    <mergeCell ref="F471:G471"/>
    <mergeCell ref="I471:J471"/>
    <mergeCell ref="K471:L471"/>
    <mergeCell ref="Q471:R471"/>
    <mergeCell ref="A473:C473"/>
    <mergeCell ref="D473:E473"/>
    <mergeCell ref="F473:G473"/>
    <mergeCell ref="I473:J473"/>
    <mergeCell ref="K473:L473"/>
    <mergeCell ref="Q473:R473"/>
    <mergeCell ref="A475:C475"/>
    <mergeCell ref="D475:E475"/>
    <mergeCell ref="F475:G475"/>
    <mergeCell ref="I475:J475"/>
    <mergeCell ref="K475:L475"/>
    <mergeCell ref="Q475:R475"/>
    <mergeCell ref="A465:C465"/>
    <mergeCell ref="D465:E465"/>
    <mergeCell ref="F465:G465"/>
    <mergeCell ref="I465:J465"/>
    <mergeCell ref="K465:L465"/>
    <mergeCell ref="Q465:R465"/>
    <mergeCell ref="A467:C467"/>
    <mergeCell ref="D467:E467"/>
    <mergeCell ref="F467:G467"/>
    <mergeCell ref="I467:J467"/>
    <mergeCell ref="K467:L467"/>
    <mergeCell ref="Q467:R467"/>
    <mergeCell ref="A469:C469"/>
    <mergeCell ref="D469:E469"/>
    <mergeCell ref="F469:G469"/>
    <mergeCell ref="I469:J469"/>
    <mergeCell ref="K469:L469"/>
    <mergeCell ref="Q469:R469"/>
    <mergeCell ref="A459:C459"/>
    <mergeCell ref="D459:E459"/>
    <mergeCell ref="F459:G459"/>
    <mergeCell ref="I459:J459"/>
    <mergeCell ref="K459:L459"/>
    <mergeCell ref="Q459:R459"/>
    <mergeCell ref="A461:C461"/>
    <mergeCell ref="D461:E461"/>
    <mergeCell ref="F461:G461"/>
    <mergeCell ref="I461:J461"/>
    <mergeCell ref="K461:L461"/>
    <mergeCell ref="Q461:R461"/>
    <mergeCell ref="A463:C463"/>
    <mergeCell ref="D463:E463"/>
    <mergeCell ref="F463:G463"/>
    <mergeCell ref="I463:J463"/>
    <mergeCell ref="K463:L463"/>
    <mergeCell ref="Q463:R463"/>
    <mergeCell ref="A453:C453"/>
    <mergeCell ref="D453:E453"/>
    <mergeCell ref="F453:G453"/>
    <mergeCell ref="I453:J453"/>
    <mergeCell ref="K453:L453"/>
    <mergeCell ref="Q453:R453"/>
    <mergeCell ref="A455:C455"/>
    <mergeCell ref="D455:E455"/>
    <mergeCell ref="F455:G455"/>
    <mergeCell ref="I455:J455"/>
    <mergeCell ref="K455:L455"/>
    <mergeCell ref="Q455:R455"/>
    <mergeCell ref="A457:C457"/>
    <mergeCell ref="D457:E457"/>
    <mergeCell ref="F457:G457"/>
    <mergeCell ref="I457:J457"/>
    <mergeCell ref="K457:L457"/>
    <mergeCell ref="Q457:R457"/>
    <mergeCell ref="A447:C447"/>
    <mergeCell ref="D447:E447"/>
    <mergeCell ref="F447:G447"/>
    <mergeCell ref="I447:J447"/>
    <mergeCell ref="K447:L447"/>
    <mergeCell ref="Q447:R447"/>
    <mergeCell ref="A449:C449"/>
    <mergeCell ref="D449:E449"/>
    <mergeCell ref="F449:G449"/>
    <mergeCell ref="I449:J449"/>
    <mergeCell ref="K449:L449"/>
    <mergeCell ref="Q449:R449"/>
    <mergeCell ref="A451:C451"/>
    <mergeCell ref="D451:E451"/>
    <mergeCell ref="F451:G451"/>
    <mergeCell ref="I451:J451"/>
    <mergeCell ref="K451:L451"/>
    <mergeCell ref="Q451:R451"/>
    <mergeCell ref="A441:C441"/>
    <mergeCell ref="D441:E441"/>
    <mergeCell ref="F441:G441"/>
    <mergeCell ref="I441:J441"/>
    <mergeCell ref="K441:L441"/>
    <mergeCell ref="Q441:R441"/>
    <mergeCell ref="A443:C443"/>
    <mergeCell ref="D443:E443"/>
    <mergeCell ref="F443:G443"/>
    <mergeCell ref="I443:J443"/>
    <mergeCell ref="K443:L443"/>
    <mergeCell ref="Q443:R443"/>
    <mergeCell ref="A445:C445"/>
    <mergeCell ref="D445:E445"/>
    <mergeCell ref="F445:G445"/>
    <mergeCell ref="I445:J445"/>
    <mergeCell ref="K445:L445"/>
    <mergeCell ref="Q445:R445"/>
    <mergeCell ref="A435:C435"/>
    <mergeCell ref="D435:E435"/>
    <mergeCell ref="F435:G435"/>
    <mergeCell ref="I435:J435"/>
    <mergeCell ref="K435:L435"/>
    <mergeCell ref="Q435:R435"/>
    <mergeCell ref="A437:C437"/>
    <mergeCell ref="D437:E437"/>
    <mergeCell ref="F437:G437"/>
    <mergeCell ref="I437:J437"/>
    <mergeCell ref="K437:L437"/>
    <mergeCell ref="Q437:R437"/>
    <mergeCell ref="A439:C439"/>
    <mergeCell ref="D439:E439"/>
    <mergeCell ref="F439:G439"/>
    <mergeCell ref="I439:J439"/>
    <mergeCell ref="K439:L439"/>
    <mergeCell ref="Q439:R439"/>
    <mergeCell ref="A429:C429"/>
    <mergeCell ref="D429:E429"/>
    <mergeCell ref="F429:G429"/>
    <mergeCell ref="I429:J429"/>
    <mergeCell ref="K429:L429"/>
    <mergeCell ref="Q429:R429"/>
    <mergeCell ref="A431:C431"/>
    <mergeCell ref="D431:E431"/>
    <mergeCell ref="F431:G431"/>
    <mergeCell ref="I431:J431"/>
    <mergeCell ref="K431:L431"/>
    <mergeCell ref="Q431:R431"/>
    <mergeCell ref="A433:C433"/>
    <mergeCell ref="D433:E433"/>
    <mergeCell ref="F433:G433"/>
    <mergeCell ref="I433:J433"/>
    <mergeCell ref="K433:L433"/>
    <mergeCell ref="Q433:R433"/>
    <mergeCell ref="A423:C423"/>
    <mergeCell ref="D423:E423"/>
    <mergeCell ref="F423:G423"/>
    <mergeCell ref="I423:J423"/>
    <mergeCell ref="K423:L423"/>
    <mergeCell ref="Q423:R423"/>
    <mergeCell ref="A425:C425"/>
    <mergeCell ref="D425:E425"/>
    <mergeCell ref="F425:G425"/>
    <mergeCell ref="I425:J425"/>
    <mergeCell ref="K425:L425"/>
    <mergeCell ref="Q425:R425"/>
    <mergeCell ref="A427:C427"/>
    <mergeCell ref="D427:E427"/>
    <mergeCell ref="F427:G427"/>
    <mergeCell ref="I427:J427"/>
    <mergeCell ref="K427:L427"/>
    <mergeCell ref="Q427:R427"/>
    <mergeCell ref="A417:C417"/>
    <mergeCell ref="D417:E417"/>
    <mergeCell ref="F417:G417"/>
    <mergeCell ref="I417:J417"/>
    <mergeCell ref="K417:L417"/>
    <mergeCell ref="Q417:R417"/>
    <mergeCell ref="A419:C419"/>
    <mergeCell ref="D419:E419"/>
    <mergeCell ref="F419:G419"/>
    <mergeCell ref="I419:J419"/>
    <mergeCell ref="K419:L419"/>
    <mergeCell ref="Q419:R419"/>
    <mergeCell ref="A421:C421"/>
    <mergeCell ref="D421:E421"/>
    <mergeCell ref="F421:G421"/>
    <mergeCell ref="I421:J421"/>
    <mergeCell ref="K421:L421"/>
    <mergeCell ref="Q421:R421"/>
    <mergeCell ref="A411:C411"/>
    <mergeCell ref="D411:E411"/>
    <mergeCell ref="F411:G411"/>
    <mergeCell ref="I411:J411"/>
    <mergeCell ref="K411:L411"/>
    <mergeCell ref="Q411:R411"/>
    <mergeCell ref="A413:C413"/>
    <mergeCell ref="D413:E413"/>
    <mergeCell ref="F413:G413"/>
    <mergeCell ref="I413:J413"/>
    <mergeCell ref="K413:L413"/>
    <mergeCell ref="Q413:R413"/>
    <mergeCell ref="A415:C415"/>
    <mergeCell ref="D415:E415"/>
    <mergeCell ref="F415:G415"/>
    <mergeCell ref="I415:J415"/>
    <mergeCell ref="K415:L415"/>
    <mergeCell ref="Q415:R415"/>
    <mergeCell ref="A405:C405"/>
    <mergeCell ref="D405:E405"/>
    <mergeCell ref="F405:G405"/>
    <mergeCell ref="I405:J405"/>
    <mergeCell ref="K405:L405"/>
    <mergeCell ref="Q405:R405"/>
    <mergeCell ref="A407:C407"/>
    <mergeCell ref="D407:E407"/>
    <mergeCell ref="F407:G407"/>
    <mergeCell ref="I407:J407"/>
    <mergeCell ref="K407:L407"/>
    <mergeCell ref="Q407:R407"/>
    <mergeCell ref="A409:C409"/>
    <mergeCell ref="D409:E409"/>
    <mergeCell ref="F409:G409"/>
    <mergeCell ref="I409:J409"/>
    <mergeCell ref="K409:L409"/>
    <mergeCell ref="Q409:R409"/>
    <mergeCell ref="A399:C399"/>
    <mergeCell ref="D399:E399"/>
    <mergeCell ref="F399:G399"/>
    <mergeCell ref="I399:J399"/>
    <mergeCell ref="K399:L399"/>
    <mergeCell ref="Q399:R399"/>
    <mergeCell ref="A401:C401"/>
    <mergeCell ref="D401:E401"/>
    <mergeCell ref="F401:G401"/>
    <mergeCell ref="I401:J401"/>
    <mergeCell ref="K401:L401"/>
    <mergeCell ref="Q401:R401"/>
    <mergeCell ref="A403:C403"/>
    <mergeCell ref="D403:E403"/>
    <mergeCell ref="F403:G403"/>
    <mergeCell ref="I403:J403"/>
    <mergeCell ref="K403:L403"/>
    <mergeCell ref="Q403:R403"/>
    <mergeCell ref="A393:C393"/>
    <mergeCell ref="D393:E393"/>
    <mergeCell ref="F393:G393"/>
    <mergeCell ref="I393:J393"/>
    <mergeCell ref="K393:L393"/>
    <mergeCell ref="Q393:R393"/>
    <mergeCell ref="A395:C395"/>
    <mergeCell ref="D395:E395"/>
    <mergeCell ref="F395:G395"/>
    <mergeCell ref="I395:J395"/>
    <mergeCell ref="K395:L395"/>
    <mergeCell ref="Q395:R395"/>
    <mergeCell ref="A397:C397"/>
    <mergeCell ref="D397:E397"/>
    <mergeCell ref="F397:G397"/>
    <mergeCell ref="I397:J397"/>
    <mergeCell ref="K397:L397"/>
    <mergeCell ref="Q397:R397"/>
    <mergeCell ref="A387:C387"/>
    <mergeCell ref="D387:E387"/>
    <mergeCell ref="F387:G387"/>
    <mergeCell ref="I387:J387"/>
    <mergeCell ref="K387:L387"/>
    <mergeCell ref="Q387:R387"/>
    <mergeCell ref="A389:C389"/>
    <mergeCell ref="D389:E389"/>
    <mergeCell ref="F389:G389"/>
    <mergeCell ref="I389:J389"/>
    <mergeCell ref="K389:L389"/>
    <mergeCell ref="Q389:R389"/>
    <mergeCell ref="A391:C391"/>
    <mergeCell ref="D391:E391"/>
    <mergeCell ref="F391:G391"/>
    <mergeCell ref="I391:J391"/>
    <mergeCell ref="K391:L391"/>
    <mergeCell ref="Q391:R391"/>
    <mergeCell ref="A381:C381"/>
    <mergeCell ref="D381:E381"/>
    <mergeCell ref="F381:G381"/>
    <mergeCell ref="I381:J381"/>
    <mergeCell ref="K381:L381"/>
    <mergeCell ref="Q381:R381"/>
    <mergeCell ref="A383:C383"/>
    <mergeCell ref="D383:E383"/>
    <mergeCell ref="F383:G383"/>
    <mergeCell ref="I383:J383"/>
    <mergeCell ref="K383:L383"/>
    <mergeCell ref="Q383:R383"/>
    <mergeCell ref="A385:C385"/>
    <mergeCell ref="D385:E385"/>
    <mergeCell ref="F385:G385"/>
    <mergeCell ref="I385:J385"/>
    <mergeCell ref="K385:L385"/>
    <mergeCell ref="Q385:R385"/>
    <mergeCell ref="A375:C375"/>
    <mergeCell ref="D375:E375"/>
    <mergeCell ref="F375:G375"/>
    <mergeCell ref="I375:J375"/>
    <mergeCell ref="K375:L375"/>
    <mergeCell ref="Q375:R375"/>
    <mergeCell ref="A377:C377"/>
    <mergeCell ref="D377:E377"/>
    <mergeCell ref="F377:G377"/>
    <mergeCell ref="I377:J377"/>
    <mergeCell ref="K377:L377"/>
    <mergeCell ref="Q377:R377"/>
    <mergeCell ref="A379:C379"/>
    <mergeCell ref="D379:E379"/>
    <mergeCell ref="F379:G379"/>
    <mergeCell ref="I379:J379"/>
    <mergeCell ref="K379:L379"/>
    <mergeCell ref="Q379:R379"/>
    <mergeCell ref="A370:C370"/>
    <mergeCell ref="D370:E370"/>
    <mergeCell ref="F370:G370"/>
    <mergeCell ref="I370:J370"/>
    <mergeCell ref="K370:L370"/>
    <mergeCell ref="Q370:R370"/>
    <mergeCell ref="A372:C372"/>
    <mergeCell ref="D372:E372"/>
    <mergeCell ref="F372:G372"/>
    <mergeCell ref="I372:J372"/>
    <mergeCell ref="K372:L372"/>
    <mergeCell ref="Q372:R372"/>
    <mergeCell ref="A373:C373"/>
    <mergeCell ref="D373:E373"/>
    <mergeCell ref="F373:G373"/>
    <mergeCell ref="I373:J373"/>
    <mergeCell ref="K373:L373"/>
    <mergeCell ref="Q373:R373"/>
    <mergeCell ref="A364:C364"/>
    <mergeCell ref="D364:E364"/>
    <mergeCell ref="F364:G364"/>
    <mergeCell ref="I364:J364"/>
    <mergeCell ref="K364:L364"/>
    <mergeCell ref="Q364:R364"/>
    <mergeCell ref="A366:C366"/>
    <mergeCell ref="D366:E366"/>
    <mergeCell ref="F366:G366"/>
    <mergeCell ref="I366:J366"/>
    <mergeCell ref="K366:L366"/>
    <mergeCell ref="Q366:R366"/>
    <mergeCell ref="A368:C368"/>
    <mergeCell ref="D368:E368"/>
    <mergeCell ref="F368:G368"/>
    <mergeCell ref="I368:J368"/>
    <mergeCell ref="K368:L368"/>
    <mergeCell ref="Q368:R368"/>
    <mergeCell ref="A358:C358"/>
    <mergeCell ref="D358:E358"/>
    <mergeCell ref="F358:G358"/>
    <mergeCell ref="I358:J358"/>
    <mergeCell ref="K358:L358"/>
    <mergeCell ref="Q358:R358"/>
    <mergeCell ref="A360:C360"/>
    <mergeCell ref="D360:E360"/>
    <mergeCell ref="F360:G360"/>
    <mergeCell ref="I360:J360"/>
    <mergeCell ref="K360:L360"/>
    <mergeCell ref="Q360:R360"/>
    <mergeCell ref="A362:C362"/>
    <mergeCell ref="D362:E362"/>
    <mergeCell ref="F362:G362"/>
    <mergeCell ref="I362:J362"/>
    <mergeCell ref="K362:L362"/>
    <mergeCell ref="Q362:R362"/>
    <mergeCell ref="A352:C352"/>
    <mergeCell ref="D352:E352"/>
    <mergeCell ref="F352:G352"/>
    <mergeCell ref="I352:J352"/>
    <mergeCell ref="K352:L352"/>
    <mergeCell ref="Q352:R352"/>
    <mergeCell ref="A354:C354"/>
    <mergeCell ref="D354:E354"/>
    <mergeCell ref="F354:G354"/>
    <mergeCell ref="I354:J354"/>
    <mergeCell ref="K354:L354"/>
    <mergeCell ref="Q354:R354"/>
    <mergeCell ref="A356:C356"/>
    <mergeCell ref="D356:E356"/>
    <mergeCell ref="F356:G356"/>
    <mergeCell ref="I356:J356"/>
    <mergeCell ref="K356:L356"/>
    <mergeCell ref="Q356:R356"/>
    <mergeCell ref="A346:C346"/>
    <mergeCell ref="D346:E346"/>
    <mergeCell ref="F346:G346"/>
    <mergeCell ref="I346:J346"/>
    <mergeCell ref="K346:L346"/>
    <mergeCell ref="Q346:R346"/>
    <mergeCell ref="A348:C348"/>
    <mergeCell ref="D348:E348"/>
    <mergeCell ref="F348:G348"/>
    <mergeCell ref="I348:J348"/>
    <mergeCell ref="K348:L348"/>
    <mergeCell ref="Q348:R348"/>
    <mergeCell ref="A350:C350"/>
    <mergeCell ref="D350:E350"/>
    <mergeCell ref="F350:G350"/>
    <mergeCell ref="I350:J350"/>
    <mergeCell ref="K350:L350"/>
    <mergeCell ref="Q350:R350"/>
    <mergeCell ref="A340:C340"/>
    <mergeCell ref="D340:E340"/>
    <mergeCell ref="F340:G340"/>
    <mergeCell ref="I340:J340"/>
    <mergeCell ref="K340:L340"/>
    <mergeCell ref="Q340:R340"/>
    <mergeCell ref="A342:C342"/>
    <mergeCell ref="D342:E342"/>
    <mergeCell ref="F342:G342"/>
    <mergeCell ref="I342:J342"/>
    <mergeCell ref="K342:L342"/>
    <mergeCell ref="Q342:R342"/>
    <mergeCell ref="A344:C344"/>
    <mergeCell ref="D344:E344"/>
    <mergeCell ref="F344:G344"/>
    <mergeCell ref="I344:J344"/>
    <mergeCell ref="K344:L344"/>
    <mergeCell ref="Q344:R344"/>
    <mergeCell ref="A334:C334"/>
    <mergeCell ref="D334:E334"/>
    <mergeCell ref="F334:G334"/>
    <mergeCell ref="I334:J334"/>
    <mergeCell ref="K334:L334"/>
    <mergeCell ref="Q334:R334"/>
    <mergeCell ref="A336:C336"/>
    <mergeCell ref="D336:E336"/>
    <mergeCell ref="F336:G336"/>
    <mergeCell ref="I336:J336"/>
    <mergeCell ref="K336:L336"/>
    <mergeCell ref="Q336:R336"/>
    <mergeCell ref="A338:C338"/>
    <mergeCell ref="D338:E338"/>
    <mergeCell ref="F338:G338"/>
    <mergeCell ref="I338:J338"/>
    <mergeCell ref="K338:L338"/>
    <mergeCell ref="Q338:R338"/>
    <mergeCell ref="A328:C328"/>
    <mergeCell ref="D328:E328"/>
    <mergeCell ref="F328:G328"/>
    <mergeCell ref="I328:J328"/>
    <mergeCell ref="K328:L328"/>
    <mergeCell ref="Q328:R328"/>
    <mergeCell ref="A330:C330"/>
    <mergeCell ref="D330:E330"/>
    <mergeCell ref="F330:G330"/>
    <mergeCell ref="I330:J330"/>
    <mergeCell ref="K330:L330"/>
    <mergeCell ref="Q330:R330"/>
    <mergeCell ref="A332:C332"/>
    <mergeCell ref="D332:E332"/>
    <mergeCell ref="F332:G332"/>
    <mergeCell ref="I332:J332"/>
    <mergeCell ref="K332:L332"/>
    <mergeCell ref="Q332:R332"/>
    <mergeCell ref="A322:C322"/>
    <mergeCell ref="D322:E322"/>
    <mergeCell ref="F322:G322"/>
    <mergeCell ref="I322:J322"/>
    <mergeCell ref="K322:L322"/>
    <mergeCell ref="Q322:R322"/>
    <mergeCell ref="A324:C324"/>
    <mergeCell ref="D324:E324"/>
    <mergeCell ref="F324:G324"/>
    <mergeCell ref="I324:J324"/>
    <mergeCell ref="K324:L324"/>
    <mergeCell ref="Q324:R324"/>
    <mergeCell ref="A326:C326"/>
    <mergeCell ref="D326:E326"/>
    <mergeCell ref="F326:G326"/>
    <mergeCell ref="I326:J326"/>
    <mergeCell ref="K326:L326"/>
    <mergeCell ref="Q326:R326"/>
    <mergeCell ref="A316:C316"/>
    <mergeCell ref="D316:E316"/>
    <mergeCell ref="F316:G316"/>
    <mergeCell ref="I316:J316"/>
    <mergeCell ref="K316:L316"/>
    <mergeCell ref="Q316:R316"/>
    <mergeCell ref="A318:C318"/>
    <mergeCell ref="D318:E318"/>
    <mergeCell ref="F318:G318"/>
    <mergeCell ref="I318:J318"/>
    <mergeCell ref="K318:L318"/>
    <mergeCell ref="Q318:R318"/>
    <mergeCell ref="A320:C320"/>
    <mergeCell ref="D320:E320"/>
    <mergeCell ref="F320:G320"/>
    <mergeCell ref="I320:J320"/>
    <mergeCell ref="K320:L320"/>
    <mergeCell ref="Q320:R320"/>
    <mergeCell ref="A310:C310"/>
    <mergeCell ref="D310:E310"/>
    <mergeCell ref="F310:G310"/>
    <mergeCell ref="I310:J310"/>
    <mergeCell ref="K310:L310"/>
    <mergeCell ref="Q310:R310"/>
    <mergeCell ref="A312:C312"/>
    <mergeCell ref="D312:E312"/>
    <mergeCell ref="F312:G312"/>
    <mergeCell ref="I312:J312"/>
    <mergeCell ref="K312:L312"/>
    <mergeCell ref="Q312:R312"/>
    <mergeCell ref="A314:C314"/>
    <mergeCell ref="D314:E314"/>
    <mergeCell ref="F314:G314"/>
    <mergeCell ref="I314:J314"/>
    <mergeCell ref="K314:L314"/>
    <mergeCell ref="Q314:R314"/>
    <mergeCell ref="A304:C304"/>
    <mergeCell ref="D304:E304"/>
    <mergeCell ref="F304:G304"/>
    <mergeCell ref="I304:J304"/>
    <mergeCell ref="K304:L304"/>
    <mergeCell ref="Q304:R304"/>
    <mergeCell ref="A306:C306"/>
    <mergeCell ref="D306:E306"/>
    <mergeCell ref="F306:G306"/>
    <mergeCell ref="I306:J306"/>
    <mergeCell ref="K306:L306"/>
    <mergeCell ref="Q306:R306"/>
    <mergeCell ref="A308:C308"/>
    <mergeCell ref="D308:E308"/>
    <mergeCell ref="F308:G308"/>
    <mergeCell ref="I308:J308"/>
    <mergeCell ref="K308:L308"/>
    <mergeCell ref="Q308:R308"/>
    <mergeCell ref="A298:C298"/>
    <mergeCell ref="D298:E298"/>
    <mergeCell ref="F298:G298"/>
    <mergeCell ref="I298:J298"/>
    <mergeCell ref="K298:L298"/>
    <mergeCell ref="Q298:R298"/>
    <mergeCell ref="A300:C300"/>
    <mergeCell ref="D300:E300"/>
    <mergeCell ref="F300:G300"/>
    <mergeCell ref="I300:J300"/>
    <mergeCell ref="K300:L300"/>
    <mergeCell ref="Q300:R300"/>
    <mergeCell ref="A302:C302"/>
    <mergeCell ref="D302:E302"/>
    <mergeCell ref="F302:G302"/>
    <mergeCell ref="I302:J302"/>
    <mergeCell ref="K302:L302"/>
    <mergeCell ref="Q302:R302"/>
    <mergeCell ref="A292:C292"/>
    <mergeCell ref="D292:E292"/>
    <mergeCell ref="F292:G292"/>
    <mergeCell ref="I292:J292"/>
    <mergeCell ref="K292:L292"/>
    <mergeCell ref="Q292:R292"/>
    <mergeCell ref="A294:C294"/>
    <mergeCell ref="D294:E294"/>
    <mergeCell ref="F294:G294"/>
    <mergeCell ref="I294:J294"/>
    <mergeCell ref="K294:L294"/>
    <mergeCell ref="Q294:R294"/>
    <mergeCell ref="A296:C296"/>
    <mergeCell ref="D296:E296"/>
    <mergeCell ref="F296:G296"/>
    <mergeCell ref="I296:J296"/>
    <mergeCell ref="K296:L296"/>
    <mergeCell ref="Q296:R296"/>
    <mergeCell ref="A286:C286"/>
    <mergeCell ref="D286:E286"/>
    <mergeCell ref="F286:G286"/>
    <mergeCell ref="I286:J286"/>
    <mergeCell ref="K286:L286"/>
    <mergeCell ref="Q286:R286"/>
    <mergeCell ref="A288:C288"/>
    <mergeCell ref="D288:E288"/>
    <mergeCell ref="F288:G288"/>
    <mergeCell ref="I288:J288"/>
    <mergeCell ref="K288:L288"/>
    <mergeCell ref="Q288:R288"/>
    <mergeCell ref="A290:C290"/>
    <mergeCell ref="D290:E290"/>
    <mergeCell ref="F290:G290"/>
    <mergeCell ref="I290:J290"/>
    <mergeCell ref="K290:L290"/>
    <mergeCell ref="Q290:R290"/>
    <mergeCell ref="A280:C280"/>
    <mergeCell ref="D280:E280"/>
    <mergeCell ref="F280:G280"/>
    <mergeCell ref="I280:J280"/>
    <mergeCell ref="K280:L280"/>
    <mergeCell ref="Q280:R280"/>
    <mergeCell ref="A282:C282"/>
    <mergeCell ref="D282:E282"/>
    <mergeCell ref="F282:G282"/>
    <mergeCell ref="I282:J282"/>
    <mergeCell ref="K282:L282"/>
    <mergeCell ref="Q282:R282"/>
    <mergeCell ref="A284:C284"/>
    <mergeCell ref="D284:E284"/>
    <mergeCell ref="F284:G284"/>
    <mergeCell ref="I284:J284"/>
    <mergeCell ref="K284:L284"/>
    <mergeCell ref="Q284:R284"/>
    <mergeCell ref="A274:C274"/>
    <mergeCell ref="D274:E274"/>
    <mergeCell ref="F274:G274"/>
    <mergeCell ref="I274:J274"/>
    <mergeCell ref="K274:L274"/>
    <mergeCell ref="Q274:R274"/>
    <mergeCell ref="A276:C276"/>
    <mergeCell ref="D276:E276"/>
    <mergeCell ref="F276:G276"/>
    <mergeCell ref="I276:J276"/>
    <mergeCell ref="K276:L276"/>
    <mergeCell ref="Q276:R276"/>
    <mergeCell ref="A278:C278"/>
    <mergeCell ref="D278:E278"/>
    <mergeCell ref="F278:G278"/>
    <mergeCell ref="I278:J278"/>
    <mergeCell ref="K278:L278"/>
    <mergeCell ref="Q278:R278"/>
    <mergeCell ref="A268:C268"/>
    <mergeCell ref="D268:E268"/>
    <mergeCell ref="F268:G268"/>
    <mergeCell ref="I268:J268"/>
    <mergeCell ref="K268:L268"/>
    <mergeCell ref="Q268:R268"/>
    <mergeCell ref="A270:C270"/>
    <mergeCell ref="D270:E270"/>
    <mergeCell ref="F270:G270"/>
    <mergeCell ref="I270:J270"/>
    <mergeCell ref="K270:L270"/>
    <mergeCell ref="Q270:R270"/>
    <mergeCell ref="A272:C272"/>
    <mergeCell ref="D272:E272"/>
    <mergeCell ref="F272:G272"/>
    <mergeCell ref="I272:J272"/>
    <mergeCell ref="K272:L272"/>
    <mergeCell ref="Q272:R272"/>
    <mergeCell ref="A262:C262"/>
    <mergeCell ref="D262:E262"/>
    <mergeCell ref="F262:G262"/>
    <mergeCell ref="I262:J262"/>
    <mergeCell ref="K262:L262"/>
    <mergeCell ref="Q262:R262"/>
    <mergeCell ref="A264:C264"/>
    <mergeCell ref="D264:E264"/>
    <mergeCell ref="F264:G264"/>
    <mergeCell ref="I264:J264"/>
    <mergeCell ref="K264:L264"/>
    <mergeCell ref="Q264:R264"/>
    <mergeCell ref="A266:C266"/>
    <mergeCell ref="D266:E266"/>
    <mergeCell ref="F266:G266"/>
    <mergeCell ref="I266:J266"/>
    <mergeCell ref="K266:L266"/>
    <mergeCell ref="Q266:R266"/>
    <mergeCell ref="A256:C256"/>
    <mergeCell ref="D256:E256"/>
    <mergeCell ref="F256:G256"/>
    <mergeCell ref="I256:J256"/>
    <mergeCell ref="K256:L256"/>
    <mergeCell ref="Q256:R256"/>
    <mergeCell ref="A258:C258"/>
    <mergeCell ref="D258:E258"/>
    <mergeCell ref="F258:G258"/>
    <mergeCell ref="I258:J258"/>
    <mergeCell ref="K258:L258"/>
    <mergeCell ref="Q258:R258"/>
    <mergeCell ref="A260:C260"/>
    <mergeCell ref="D260:E260"/>
    <mergeCell ref="F260:G260"/>
    <mergeCell ref="I260:J260"/>
    <mergeCell ref="K260:L260"/>
    <mergeCell ref="Q260:R260"/>
    <mergeCell ref="A251:C251"/>
    <mergeCell ref="D251:E251"/>
    <mergeCell ref="F251:G251"/>
    <mergeCell ref="I251:J251"/>
    <mergeCell ref="K251:L251"/>
    <mergeCell ref="Q251:R251"/>
    <mergeCell ref="A253:C253"/>
    <mergeCell ref="D253:E253"/>
    <mergeCell ref="F253:G253"/>
    <mergeCell ref="I253:J253"/>
    <mergeCell ref="K253:L253"/>
    <mergeCell ref="Q253:R253"/>
    <mergeCell ref="A254:C254"/>
    <mergeCell ref="D254:E254"/>
    <mergeCell ref="F254:G254"/>
    <mergeCell ref="I254:J254"/>
    <mergeCell ref="K254:L254"/>
    <mergeCell ref="Q254:R254"/>
    <mergeCell ref="A245:C245"/>
    <mergeCell ref="D245:E245"/>
    <mergeCell ref="F245:G245"/>
    <mergeCell ref="I245:J245"/>
    <mergeCell ref="K245:L245"/>
    <mergeCell ref="Q245:R245"/>
    <mergeCell ref="A247:C247"/>
    <mergeCell ref="D247:E247"/>
    <mergeCell ref="F247:G247"/>
    <mergeCell ref="I247:J247"/>
    <mergeCell ref="K247:L247"/>
    <mergeCell ref="Q247:R247"/>
    <mergeCell ref="A249:C249"/>
    <mergeCell ref="D249:E249"/>
    <mergeCell ref="F249:G249"/>
    <mergeCell ref="I249:J249"/>
    <mergeCell ref="K249:L249"/>
    <mergeCell ref="Q249:R249"/>
    <mergeCell ref="A239:C239"/>
    <mergeCell ref="D239:E239"/>
    <mergeCell ref="F239:G239"/>
    <mergeCell ref="I239:J239"/>
    <mergeCell ref="K239:L239"/>
    <mergeCell ref="Q239:R239"/>
    <mergeCell ref="A241:C241"/>
    <mergeCell ref="D241:E241"/>
    <mergeCell ref="F241:G241"/>
    <mergeCell ref="I241:J241"/>
    <mergeCell ref="K241:L241"/>
    <mergeCell ref="Q241:R241"/>
    <mergeCell ref="A243:C243"/>
    <mergeCell ref="D243:E243"/>
    <mergeCell ref="F243:G243"/>
    <mergeCell ref="I243:J243"/>
    <mergeCell ref="K243:L243"/>
    <mergeCell ref="Q243:R243"/>
    <mergeCell ref="A233:C233"/>
    <mergeCell ref="D233:E233"/>
    <mergeCell ref="F233:G233"/>
    <mergeCell ref="I233:J233"/>
    <mergeCell ref="K233:L233"/>
    <mergeCell ref="Q233:R233"/>
    <mergeCell ref="A235:C235"/>
    <mergeCell ref="D235:E235"/>
    <mergeCell ref="F235:G235"/>
    <mergeCell ref="I235:J235"/>
    <mergeCell ref="K235:L235"/>
    <mergeCell ref="Q235:R235"/>
    <mergeCell ref="A237:C237"/>
    <mergeCell ref="D237:E237"/>
    <mergeCell ref="F237:G237"/>
    <mergeCell ref="I237:J237"/>
    <mergeCell ref="K237:L237"/>
    <mergeCell ref="Q237:R237"/>
    <mergeCell ref="A227:C227"/>
    <mergeCell ref="D227:E227"/>
    <mergeCell ref="F227:G227"/>
    <mergeCell ref="I227:J227"/>
    <mergeCell ref="K227:L227"/>
    <mergeCell ref="Q227:R227"/>
    <mergeCell ref="A229:C229"/>
    <mergeCell ref="D229:E229"/>
    <mergeCell ref="F229:G229"/>
    <mergeCell ref="I229:J229"/>
    <mergeCell ref="K229:L229"/>
    <mergeCell ref="Q229:R229"/>
    <mergeCell ref="A231:C231"/>
    <mergeCell ref="D231:E231"/>
    <mergeCell ref="F231:G231"/>
    <mergeCell ref="I231:J231"/>
    <mergeCell ref="K231:L231"/>
    <mergeCell ref="Q231:R231"/>
    <mergeCell ref="A221:C221"/>
    <mergeCell ref="D221:E221"/>
    <mergeCell ref="F221:G221"/>
    <mergeCell ref="I221:J221"/>
    <mergeCell ref="K221:L221"/>
    <mergeCell ref="Q221:R221"/>
    <mergeCell ref="A223:C223"/>
    <mergeCell ref="D223:E223"/>
    <mergeCell ref="F223:G223"/>
    <mergeCell ref="I223:J223"/>
    <mergeCell ref="K223:L223"/>
    <mergeCell ref="Q223:R223"/>
    <mergeCell ref="A225:C225"/>
    <mergeCell ref="D225:E225"/>
    <mergeCell ref="F225:G225"/>
    <mergeCell ref="I225:J225"/>
    <mergeCell ref="K225:L225"/>
    <mergeCell ref="Q225:R225"/>
    <mergeCell ref="A215:C215"/>
    <mergeCell ref="D215:E215"/>
    <mergeCell ref="F215:G215"/>
    <mergeCell ref="I215:J215"/>
    <mergeCell ref="K215:L215"/>
    <mergeCell ref="Q215:R215"/>
    <mergeCell ref="A217:C217"/>
    <mergeCell ref="D217:E217"/>
    <mergeCell ref="F217:G217"/>
    <mergeCell ref="I217:J217"/>
    <mergeCell ref="K217:L217"/>
    <mergeCell ref="Q217:R217"/>
    <mergeCell ref="A219:C219"/>
    <mergeCell ref="D219:E219"/>
    <mergeCell ref="F219:G219"/>
    <mergeCell ref="I219:J219"/>
    <mergeCell ref="K219:L219"/>
    <mergeCell ref="Q219:R219"/>
    <mergeCell ref="A209:C209"/>
    <mergeCell ref="D209:E209"/>
    <mergeCell ref="F209:G209"/>
    <mergeCell ref="I209:J209"/>
    <mergeCell ref="K209:L209"/>
    <mergeCell ref="Q209:R209"/>
    <mergeCell ref="A211:C211"/>
    <mergeCell ref="D211:E211"/>
    <mergeCell ref="F211:G211"/>
    <mergeCell ref="I211:J211"/>
    <mergeCell ref="K211:L211"/>
    <mergeCell ref="Q211:R211"/>
    <mergeCell ref="A213:C213"/>
    <mergeCell ref="D213:E213"/>
    <mergeCell ref="F213:G213"/>
    <mergeCell ref="I213:J213"/>
    <mergeCell ref="K213:L213"/>
    <mergeCell ref="Q213:R213"/>
    <mergeCell ref="A203:C203"/>
    <mergeCell ref="D203:E203"/>
    <mergeCell ref="F203:G203"/>
    <mergeCell ref="I203:J203"/>
    <mergeCell ref="K203:L203"/>
    <mergeCell ref="Q203:R203"/>
    <mergeCell ref="A205:C205"/>
    <mergeCell ref="D205:E205"/>
    <mergeCell ref="F205:G205"/>
    <mergeCell ref="I205:J205"/>
    <mergeCell ref="K205:L205"/>
    <mergeCell ref="Q205:R205"/>
    <mergeCell ref="A207:C207"/>
    <mergeCell ref="D207:E207"/>
    <mergeCell ref="F207:G207"/>
    <mergeCell ref="I207:J207"/>
    <mergeCell ref="K207:L207"/>
    <mergeCell ref="Q207:R207"/>
    <mergeCell ref="A197:C197"/>
    <mergeCell ref="D197:E197"/>
    <mergeCell ref="F197:G197"/>
    <mergeCell ref="I197:J197"/>
    <mergeCell ref="K197:L197"/>
    <mergeCell ref="Q197:R197"/>
    <mergeCell ref="A199:C199"/>
    <mergeCell ref="D199:E199"/>
    <mergeCell ref="F199:G199"/>
    <mergeCell ref="I199:J199"/>
    <mergeCell ref="K199:L199"/>
    <mergeCell ref="Q199:R199"/>
    <mergeCell ref="A201:C201"/>
    <mergeCell ref="D201:E201"/>
    <mergeCell ref="F201:G201"/>
    <mergeCell ref="I201:J201"/>
    <mergeCell ref="K201:L201"/>
    <mergeCell ref="Q201:R201"/>
    <mergeCell ref="A191:C191"/>
    <mergeCell ref="D191:E191"/>
    <mergeCell ref="F191:G191"/>
    <mergeCell ref="I191:J191"/>
    <mergeCell ref="K191:L191"/>
    <mergeCell ref="Q191:R191"/>
    <mergeCell ref="A193:C193"/>
    <mergeCell ref="D193:E193"/>
    <mergeCell ref="F193:G193"/>
    <mergeCell ref="I193:J193"/>
    <mergeCell ref="K193:L193"/>
    <mergeCell ref="Q193:R193"/>
    <mergeCell ref="A195:C195"/>
    <mergeCell ref="D195:E195"/>
    <mergeCell ref="F195:G195"/>
    <mergeCell ref="I195:J195"/>
    <mergeCell ref="K195:L195"/>
    <mergeCell ref="Q195:R195"/>
    <mergeCell ref="A185:C185"/>
    <mergeCell ref="D185:E185"/>
    <mergeCell ref="F185:G185"/>
    <mergeCell ref="I185:J185"/>
    <mergeCell ref="K185:L185"/>
    <mergeCell ref="Q185:R185"/>
    <mergeCell ref="A187:C187"/>
    <mergeCell ref="D187:E187"/>
    <mergeCell ref="F187:G187"/>
    <mergeCell ref="I187:J187"/>
    <mergeCell ref="K187:L187"/>
    <mergeCell ref="Q187:R187"/>
    <mergeCell ref="A189:C189"/>
    <mergeCell ref="D189:E189"/>
    <mergeCell ref="F189:G189"/>
    <mergeCell ref="I189:J189"/>
    <mergeCell ref="K189:L189"/>
    <mergeCell ref="Q189:R189"/>
    <mergeCell ref="A179:C179"/>
    <mergeCell ref="D179:E179"/>
    <mergeCell ref="F179:G179"/>
    <mergeCell ref="I179:J179"/>
    <mergeCell ref="K179:L179"/>
    <mergeCell ref="Q179:R179"/>
    <mergeCell ref="A181:C181"/>
    <mergeCell ref="D181:E181"/>
    <mergeCell ref="F181:G181"/>
    <mergeCell ref="I181:J181"/>
    <mergeCell ref="K181:L181"/>
    <mergeCell ref="Q181:R181"/>
    <mergeCell ref="A183:C183"/>
    <mergeCell ref="D183:E183"/>
    <mergeCell ref="F183:G183"/>
    <mergeCell ref="I183:J183"/>
    <mergeCell ref="K183:L183"/>
    <mergeCell ref="Q183:R183"/>
    <mergeCell ref="A173:C173"/>
    <mergeCell ref="D173:E173"/>
    <mergeCell ref="F173:G173"/>
    <mergeCell ref="I173:J173"/>
    <mergeCell ref="K173:L173"/>
    <mergeCell ref="Q173:R173"/>
    <mergeCell ref="A175:C175"/>
    <mergeCell ref="D175:E175"/>
    <mergeCell ref="F175:G175"/>
    <mergeCell ref="I175:J175"/>
    <mergeCell ref="K175:L175"/>
    <mergeCell ref="Q175:R175"/>
    <mergeCell ref="A177:C177"/>
    <mergeCell ref="D177:E177"/>
    <mergeCell ref="F177:G177"/>
    <mergeCell ref="I177:J177"/>
    <mergeCell ref="K177:L177"/>
    <mergeCell ref="Q177:R177"/>
    <mergeCell ref="A167:C167"/>
    <mergeCell ref="D167:E167"/>
    <mergeCell ref="F167:G167"/>
    <mergeCell ref="I167:J167"/>
    <mergeCell ref="K167:L167"/>
    <mergeCell ref="Q167:R167"/>
    <mergeCell ref="A169:C169"/>
    <mergeCell ref="D169:E169"/>
    <mergeCell ref="F169:G169"/>
    <mergeCell ref="I169:J169"/>
    <mergeCell ref="K169:L169"/>
    <mergeCell ref="Q169:R169"/>
    <mergeCell ref="A171:C171"/>
    <mergeCell ref="D171:E171"/>
    <mergeCell ref="F171:G171"/>
    <mergeCell ref="I171:J171"/>
    <mergeCell ref="K171:L171"/>
    <mergeCell ref="Q171:R171"/>
    <mergeCell ref="A161:C161"/>
    <mergeCell ref="D161:E161"/>
    <mergeCell ref="F161:G161"/>
    <mergeCell ref="I161:J161"/>
    <mergeCell ref="K161:L161"/>
    <mergeCell ref="Q161:R161"/>
    <mergeCell ref="A163:C163"/>
    <mergeCell ref="D163:E163"/>
    <mergeCell ref="F163:G163"/>
    <mergeCell ref="I163:J163"/>
    <mergeCell ref="K163:L163"/>
    <mergeCell ref="Q163:R163"/>
    <mergeCell ref="A165:C165"/>
    <mergeCell ref="D165:E165"/>
    <mergeCell ref="F165:G165"/>
    <mergeCell ref="I165:J165"/>
    <mergeCell ref="K165:L165"/>
    <mergeCell ref="Q165:R165"/>
    <mergeCell ref="A155:C155"/>
    <mergeCell ref="D155:E155"/>
    <mergeCell ref="F155:G155"/>
    <mergeCell ref="I155:J155"/>
    <mergeCell ref="K155:L155"/>
    <mergeCell ref="Q155:R155"/>
    <mergeCell ref="A157:C157"/>
    <mergeCell ref="D157:E157"/>
    <mergeCell ref="F157:G157"/>
    <mergeCell ref="I157:J157"/>
    <mergeCell ref="K157:L157"/>
    <mergeCell ref="Q157:R157"/>
    <mergeCell ref="A159:C159"/>
    <mergeCell ref="D159:E159"/>
    <mergeCell ref="F159:G159"/>
    <mergeCell ref="I159:J159"/>
    <mergeCell ref="K159:L159"/>
    <mergeCell ref="Q159:R159"/>
    <mergeCell ref="A149:C149"/>
    <mergeCell ref="D149:E149"/>
    <mergeCell ref="F149:G149"/>
    <mergeCell ref="I149:J149"/>
    <mergeCell ref="K149:L149"/>
    <mergeCell ref="Q149:R149"/>
    <mergeCell ref="A151:C151"/>
    <mergeCell ref="D151:E151"/>
    <mergeCell ref="F151:G151"/>
    <mergeCell ref="I151:J151"/>
    <mergeCell ref="K151:L151"/>
    <mergeCell ref="Q151:R151"/>
    <mergeCell ref="A153:C153"/>
    <mergeCell ref="D153:E153"/>
    <mergeCell ref="F153:G153"/>
    <mergeCell ref="I153:J153"/>
    <mergeCell ref="K153:L153"/>
    <mergeCell ref="Q153:R153"/>
    <mergeCell ref="A143:C143"/>
    <mergeCell ref="D143:E143"/>
    <mergeCell ref="F143:G143"/>
    <mergeCell ref="I143:J143"/>
    <mergeCell ref="K143:L143"/>
    <mergeCell ref="Q143:R143"/>
    <mergeCell ref="A145:C145"/>
    <mergeCell ref="D145:E145"/>
    <mergeCell ref="F145:G145"/>
    <mergeCell ref="I145:J145"/>
    <mergeCell ref="K145:L145"/>
    <mergeCell ref="Q145:R145"/>
    <mergeCell ref="A147:C147"/>
    <mergeCell ref="D147:E147"/>
    <mergeCell ref="F147:G147"/>
    <mergeCell ref="I147:J147"/>
    <mergeCell ref="K147:L147"/>
    <mergeCell ref="Q147:R147"/>
    <mergeCell ref="A137:C137"/>
    <mergeCell ref="D137:E137"/>
    <mergeCell ref="F137:G137"/>
    <mergeCell ref="I137:J137"/>
    <mergeCell ref="K137:L137"/>
    <mergeCell ref="Q137:R137"/>
    <mergeCell ref="A139:C139"/>
    <mergeCell ref="D139:E139"/>
    <mergeCell ref="F139:G139"/>
    <mergeCell ref="I139:J139"/>
    <mergeCell ref="K139:L139"/>
    <mergeCell ref="Q139:R139"/>
    <mergeCell ref="A141:C141"/>
    <mergeCell ref="D141:E141"/>
    <mergeCell ref="F141:G141"/>
    <mergeCell ref="I141:J141"/>
    <mergeCell ref="K141:L141"/>
    <mergeCell ref="Q141:R141"/>
    <mergeCell ref="A132:C132"/>
    <mergeCell ref="D132:E132"/>
    <mergeCell ref="F132:G132"/>
    <mergeCell ref="I132:J132"/>
    <mergeCell ref="K132:L132"/>
    <mergeCell ref="Q132:R132"/>
    <mergeCell ref="A134:C134"/>
    <mergeCell ref="D134:E134"/>
    <mergeCell ref="F134:G134"/>
    <mergeCell ref="I134:J134"/>
    <mergeCell ref="K134:L134"/>
    <mergeCell ref="Q134:R134"/>
    <mergeCell ref="A135:C135"/>
    <mergeCell ref="D135:E135"/>
    <mergeCell ref="F135:G135"/>
    <mergeCell ref="I135:J135"/>
    <mergeCell ref="K135:L135"/>
    <mergeCell ref="Q135:R135"/>
    <mergeCell ref="A126:C126"/>
    <mergeCell ref="D126:E126"/>
    <mergeCell ref="F126:G126"/>
    <mergeCell ref="I126:J126"/>
    <mergeCell ref="K126:L126"/>
    <mergeCell ref="Q126:R126"/>
    <mergeCell ref="A128:C128"/>
    <mergeCell ref="D128:E128"/>
    <mergeCell ref="F128:G128"/>
    <mergeCell ref="I128:J128"/>
    <mergeCell ref="K128:L128"/>
    <mergeCell ref="Q128:R128"/>
    <mergeCell ref="A130:C130"/>
    <mergeCell ref="D130:E130"/>
    <mergeCell ref="F130:G130"/>
    <mergeCell ref="I130:J130"/>
    <mergeCell ref="K130:L130"/>
    <mergeCell ref="Q130:R130"/>
    <mergeCell ref="A120:C120"/>
    <mergeCell ref="D120:E120"/>
    <mergeCell ref="F120:G120"/>
    <mergeCell ref="I120:J120"/>
    <mergeCell ref="K120:L120"/>
    <mergeCell ref="Q120:R120"/>
    <mergeCell ref="A122:C122"/>
    <mergeCell ref="D122:E122"/>
    <mergeCell ref="F122:G122"/>
    <mergeCell ref="I122:J122"/>
    <mergeCell ref="K122:L122"/>
    <mergeCell ref="Q122:R122"/>
    <mergeCell ref="A124:C124"/>
    <mergeCell ref="D124:E124"/>
    <mergeCell ref="F124:G124"/>
    <mergeCell ref="I124:J124"/>
    <mergeCell ref="K124:L124"/>
    <mergeCell ref="Q124:R124"/>
    <mergeCell ref="A114:C114"/>
    <mergeCell ref="D114:E114"/>
    <mergeCell ref="F114:G114"/>
    <mergeCell ref="I114:J114"/>
    <mergeCell ref="K114:L114"/>
    <mergeCell ref="Q114:R114"/>
    <mergeCell ref="A116:C116"/>
    <mergeCell ref="D116:E116"/>
    <mergeCell ref="F116:G116"/>
    <mergeCell ref="I116:J116"/>
    <mergeCell ref="K116:L116"/>
    <mergeCell ref="Q116:R116"/>
    <mergeCell ref="A118:C118"/>
    <mergeCell ref="D118:E118"/>
    <mergeCell ref="F118:G118"/>
    <mergeCell ref="I118:J118"/>
    <mergeCell ref="K118:L118"/>
    <mergeCell ref="Q118:R118"/>
    <mergeCell ref="A108:C108"/>
    <mergeCell ref="D108:E108"/>
    <mergeCell ref="F108:G108"/>
    <mergeCell ref="I108:J108"/>
    <mergeCell ref="K108:L108"/>
    <mergeCell ref="Q108:R108"/>
    <mergeCell ref="A110:C110"/>
    <mergeCell ref="D110:E110"/>
    <mergeCell ref="F110:G110"/>
    <mergeCell ref="I110:J110"/>
    <mergeCell ref="K110:L110"/>
    <mergeCell ref="Q110:R110"/>
    <mergeCell ref="A112:C112"/>
    <mergeCell ref="D112:E112"/>
    <mergeCell ref="F112:G112"/>
    <mergeCell ref="I112:J112"/>
    <mergeCell ref="K112:L112"/>
    <mergeCell ref="Q112:R112"/>
    <mergeCell ref="A102:C102"/>
    <mergeCell ref="D102:E102"/>
    <mergeCell ref="F102:G102"/>
    <mergeCell ref="I102:J102"/>
    <mergeCell ref="K102:L102"/>
    <mergeCell ref="Q102:R102"/>
    <mergeCell ref="A104:C104"/>
    <mergeCell ref="D104:E104"/>
    <mergeCell ref="F104:G104"/>
    <mergeCell ref="I104:J104"/>
    <mergeCell ref="K104:L104"/>
    <mergeCell ref="Q104:R104"/>
    <mergeCell ref="A106:C106"/>
    <mergeCell ref="D106:E106"/>
    <mergeCell ref="F106:G106"/>
    <mergeCell ref="I106:J106"/>
    <mergeCell ref="K106:L106"/>
    <mergeCell ref="Q106:R106"/>
    <mergeCell ref="A96:C96"/>
    <mergeCell ref="D96:E96"/>
    <mergeCell ref="F96:G96"/>
    <mergeCell ref="I96:J96"/>
    <mergeCell ref="K96:L96"/>
    <mergeCell ref="Q96:R96"/>
    <mergeCell ref="A98:C98"/>
    <mergeCell ref="D98:E98"/>
    <mergeCell ref="F98:G98"/>
    <mergeCell ref="I98:J98"/>
    <mergeCell ref="K98:L98"/>
    <mergeCell ref="Q98:R98"/>
    <mergeCell ref="A100:C100"/>
    <mergeCell ref="D100:E100"/>
    <mergeCell ref="F100:G100"/>
    <mergeCell ref="I100:J100"/>
    <mergeCell ref="K100:L100"/>
    <mergeCell ref="Q100:R100"/>
    <mergeCell ref="A90:C90"/>
    <mergeCell ref="D90:E90"/>
    <mergeCell ref="F90:G90"/>
    <mergeCell ref="I90:J90"/>
    <mergeCell ref="K90:L90"/>
    <mergeCell ref="Q90:R90"/>
    <mergeCell ref="A92:C92"/>
    <mergeCell ref="D92:E92"/>
    <mergeCell ref="F92:G92"/>
    <mergeCell ref="I92:J92"/>
    <mergeCell ref="K92:L92"/>
    <mergeCell ref="Q92:R92"/>
    <mergeCell ref="A94:C94"/>
    <mergeCell ref="D94:E94"/>
    <mergeCell ref="F94:G94"/>
    <mergeCell ref="I94:J94"/>
    <mergeCell ref="K94:L94"/>
    <mergeCell ref="Q94:R94"/>
    <mergeCell ref="A84:C84"/>
    <mergeCell ref="D84:E84"/>
    <mergeCell ref="F84:G84"/>
    <mergeCell ref="I84:J84"/>
    <mergeCell ref="K84:L84"/>
    <mergeCell ref="Q84:R84"/>
    <mergeCell ref="A86:C86"/>
    <mergeCell ref="D86:E86"/>
    <mergeCell ref="F86:G86"/>
    <mergeCell ref="I86:J86"/>
    <mergeCell ref="K86:L86"/>
    <mergeCell ref="Q86:R86"/>
    <mergeCell ref="A88:C88"/>
    <mergeCell ref="D88:E88"/>
    <mergeCell ref="F88:G88"/>
    <mergeCell ref="I88:J88"/>
    <mergeCell ref="K88:L88"/>
    <mergeCell ref="Q88:R88"/>
    <mergeCell ref="A78:C78"/>
    <mergeCell ref="D78:E78"/>
    <mergeCell ref="F78:G78"/>
    <mergeCell ref="I78:J78"/>
    <mergeCell ref="K78:L78"/>
    <mergeCell ref="Q78:R78"/>
    <mergeCell ref="A80:C80"/>
    <mergeCell ref="D80:E80"/>
    <mergeCell ref="F80:G80"/>
    <mergeCell ref="I80:J80"/>
    <mergeCell ref="K80:L80"/>
    <mergeCell ref="Q80:R80"/>
    <mergeCell ref="A82:C82"/>
    <mergeCell ref="D82:E82"/>
    <mergeCell ref="F82:G82"/>
    <mergeCell ref="I82:J82"/>
    <mergeCell ref="K82:L82"/>
    <mergeCell ref="Q82:R82"/>
    <mergeCell ref="A72:C72"/>
    <mergeCell ref="D72:E72"/>
    <mergeCell ref="F72:G72"/>
    <mergeCell ref="I72:J72"/>
    <mergeCell ref="K72:L72"/>
    <mergeCell ref="Q72:R72"/>
    <mergeCell ref="A74:C74"/>
    <mergeCell ref="D74:E74"/>
    <mergeCell ref="F74:G74"/>
    <mergeCell ref="I74:J74"/>
    <mergeCell ref="K74:L74"/>
    <mergeCell ref="Q74:R74"/>
    <mergeCell ref="A76:C76"/>
    <mergeCell ref="D76:E76"/>
    <mergeCell ref="F76:G76"/>
    <mergeCell ref="I76:J76"/>
    <mergeCell ref="K76:L76"/>
    <mergeCell ref="Q76:R76"/>
    <mergeCell ref="A66:C66"/>
    <mergeCell ref="D66:E66"/>
    <mergeCell ref="F66:G66"/>
    <mergeCell ref="I66:J66"/>
    <mergeCell ref="K66:L66"/>
    <mergeCell ref="Q66:R66"/>
    <mergeCell ref="A68:C68"/>
    <mergeCell ref="D68:E68"/>
    <mergeCell ref="F68:G68"/>
    <mergeCell ref="I68:J68"/>
    <mergeCell ref="K68:L68"/>
    <mergeCell ref="Q68:R68"/>
    <mergeCell ref="A70:C70"/>
    <mergeCell ref="D70:E70"/>
    <mergeCell ref="F70:G70"/>
    <mergeCell ref="I70:J70"/>
    <mergeCell ref="K70:L70"/>
    <mergeCell ref="Q70:R70"/>
    <mergeCell ref="A60:C60"/>
    <mergeCell ref="D60:E60"/>
    <mergeCell ref="F60:G60"/>
    <mergeCell ref="I60:J60"/>
    <mergeCell ref="K60:L60"/>
    <mergeCell ref="Q60:R60"/>
    <mergeCell ref="A62:C62"/>
    <mergeCell ref="D62:E62"/>
    <mergeCell ref="F62:G62"/>
    <mergeCell ref="I62:J62"/>
    <mergeCell ref="K62:L62"/>
    <mergeCell ref="Q62:R62"/>
    <mergeCell ref="A64:C64"/>
    <mergeCell ref="D64:E64"/>
    <mergeCell ref="F64:G64"/>
    <mergeCell ref="I64:J64"/>
    <mergeCell ref="K64:L64"/>
    <mergeCell ref="Q64:R64"/>
    <mergeCell ref="A54:C54"/>
    <mergeCell ref="D54:E54"/>
    <mergeCell ref="F54:G54"/>
    <mergeCell ref="I54:J54"/>
    <mergeCell ref="K54:L54"/>
    <mergeCell ref="Q54:R54"/>
    <mergeCell ref="A56:C56"/>
    <mergeCell ref="D56:E56"/>
    <mergeCell ref="F56:G56"/>
    <mergeCell ref="I56:J56"/>
    <mergeCell ref="K56:L56"/>
    <mergeCell ref="Q56:R56"/>
    <mergeCell ref="A58:C58"/>
    <mergeCell ref="D58:E58"/>
    <mergeCell ref="F58:G58"/>
    <mergeCell ref="I58:J58"/>
    <mergeCell ref="K58:L58"/>
    <mergeCell ref="Q58:R58"/>
    <mergeCell ref="A48:C48"/>
    <mergeCell ref="D48:E48"/>
    <mergeCell ref="F48:G48"/>
    <mergeCell ref="I48:J48"/>
    <mergeCell ref="K48:L48"/>
    <mergeCell ref="Q48:R48"/>
    <mergeCell ref="A50:C50"/>
    <mergeCell ref="D50:E50"/>
    <mergeCell ref="F50:G50"/>
    <mergeCell ref="I50:J50"/>
    <mergeCell ref="K50:L50"/>
    <mergeCell ref="Q50:R50"/>
    <mergeCell ref="A52:C52"/>
    <mergeCell ref="D52:E52"/>
    <mergeCell ref="F52:G52"/>
    <mergeCell ref="I52:J52"/>
    <mergeCell ref="K52:L52"/>
    <mergeCell ref="Q52:R52"/>
    <mergeCell ref="A42:C42"/>
    <mergeCell ref="D42:E42"/>
    <mergeCell ref="F42:G42"/>
    <mergeCell ref="I42:J42"/>
    <mergeCell ref="K42:L42"/>
    <mergeCell ref="Q42:R42"/>
    <mergeCell ref="A44:C44"/>
    <mergeCell ref="D44:E44"/>
    <mergeCell ref="F44:G44"/>
    <mergeCell ref="I44:J44"/>
    <mergeCell ref="K44:L44"/>
    <mergeCell ref="Q44:R44"/>
    <mergeCell ref="A46:C46"/>
    <mergeCell ref="D46:E46"/>
    <mergeCell ref="F46:G46"/>
    <mergeCell ref="I46:J46"/>
    <mergeCell ref="K46:L46"/>
    <mergeCell ref="Q46:R46"/>
    <mergeCell ref="A36:C36"/>
    <mergeCell ref="D36:E36"/>
    <mergeCell ref="F36:G36"/>
    <mergeCell ref="I36:J36"/>
    <mergeCell ref="K36:L36"/>
    <mergeCell ref="Q36:R36"/>
    <mergeCell ref="A38:C38"/>
    <mergeCell ref="D38:E38"/>
    <mergeCell ref="F38:G38"/>
    <mergeCell ref="I38:J38"/>
    <mergeCell ref="K38:L38"/>
    <mergeCell ref="Q38:R38"/>
    <mergeCell ref="A40:C40"/>
    <mergeCell ref="D40:E40"/>
    <mergeCell ref="F40:G40"/>
    <mergeCell ref="I40:J40"/>
    <mergeCell ref="K40:L40"/>
    <mergeCell ref="Q40:R40"/>
    <mergeCell ref="A30:C30"/>
    <mergeCell ref="D30:E30"/>
    <mergeCell ref="F30:G30"/>
    <mergeCell ref="I30:J30"/>
    <mergeCell ref="K30:L30"/>
    <mergeCell ref="Q30:R30"/>
    <mergeCell ref="A32:C32"/>
    <mergeCell ref="D32:E32"/>
    <mergeCell ref="F32:G32"/>
    <mergeCell ref="I32:J32"/>
    <mergeCell ref="K32:L32"/>
    <mergeCell ref="Q32:R32"/>
    <mergeCell ref="A34:C34"/>
    <mergeCell ref="D34:E34"/>
    <mergeCell ref="F34:G34"/>
    <mergeCell ref="I34:J34"/>
    <mergeCell ref="K34:L34"/>
    <mergeCell ref="Q34:R34"/>
    <mergeCell ref="K21:L21"/>
    <mergeCell ref="A22:K22"/>
    <mergeCell ref="A24:C24"/>
    <mergeCell ref="D24:E24"/>
    <mergeCell ref="F24:G24"/>
    <mergeCell ref="I24:J24"/>
    <mergeCell ref="K24:L24"/>
    <mergeCell ref="Q24:R24"/>
    <mergeCell ref="A19:C20"/>
    <mergeCell ref="A26:C26"/>
    <mergeCell ref="D26:E26"/>
    <mergeCell ref="F26:G26"/>
    <mergeCell ref="I26:J26"/>
    <mergeCell ref="K26:L26"/>
    <mergeCell ref="Q26:R26"/>
    <mergeCell ref="A28:C28"/>
    <mergeCell ref="D28:E28"/>
    <mergeCell ref="F28:G28"/>
    <mergeCell ref="I28:J28"/>
    <mergeCell ref="K28:L28"/>
    <mergeCell ref="Q28:R28"/>
    <mergeCell ref="H17:H18"/>
    <mergeCell ref="I17:M17"/>
    <mergeCell ref="A1:G1"/>
    <mergeCell ref="A2:G2"/>
    <mergeCell ref="A3:G3"/>
    <mergeCell ref="A4:S4"/>
    <mergeCell ref="A5:S5"/>
    <mergeCell ref="A7:O7"/>
    <mergeCell ref="D19:G19"/>
    <mergeCell ref="I19:J20"/>
    <mergeCell ref="N19:N20"/>
    <mergeCell ref="O19:O20"/>
    <mergeCell ref="Q19:R20"/>
    <mergeCell ref="A8:O8"/>
    <mergeCell ref="A9:O9"/>
    <mergeCell ref="A10:O10"/>
    <mergeCell ref="A11:O11"/>
    <mergeCell ref="A13:S16"/>
    <mergeCell ref="S19:S20"/>
  </mergeCells>
  <pageMargins left="0.27569444444444446" right="0.27569444444444446" top="0.27569444444444446" bottom="0.39374999999999999" header="0" footer="0"/>
  <pageSetup paperSize="9" fitToWidth="0" fitToHeight="0" orientation="portrait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L18"/>
  <sheetViews>
    <sheetView workbookViewId="0">
      <selection activeCell="I35" sqref="I35"/>
    </sheetView>
  </sheetViews>
  <sheetFormatPr defaultRowHeight="13.2" x14ac:dyDescent="0.25"/>
  <cols>
    <col min="1" max="1" width="28.88671875" customWidth="1"/>
    <col min="2" max="2" width="21.33203125" customWidth="1"/>
    <col min="3" max="3" width="17.33203125" style="46" customWidth="1"/>
    <col min="4" max="4" width="28.44140625" style="46" bestFit="1" customWidth="1"/>
    <col min="9" max="9" width="14.33203125" bestFit="1" customWidth="1"/>
    <col min="12" max="12" width="12.6640625" bestFit="1" customWidth="1"/>
  </cols>
  <sheetData>
    <row r="3" spans="1:12" x14ac:dyDescent="0.25">
      <c r="A3" s="53" t="s">
        <v>77</v>
      </c>
      <c r="B3" s="53" t="s">
        <v>60</v>
      </c>
      <c r="C3" s="46" t="s">
        <v>78</v>
      </c>
      <c r="D3" s="46" t="s">
        <v>79</v>
      </c>
    </row>
    <row r="4" spans="1:12" x14ac:dyDescent="0.25">
      <c r="A4" t="s">
        <v>10</v>
      </c>
      <c r="B4" t="s">
        <v>61</v>
      </c>
      <c r="C4" s="46">
        <v>2134180.4899999998</v>
      </c>
      <c r="D4" s="46">
        <v>2134180.4899999998</v>
      </c>
    </row>
    <row r="5" spans="1:12" ht="13.8" thickBot="1" x14ac:dyDescent="0.3">
      <c r="B5" t="s">
        <v>39</v>
      </c>
      <c r="C5" s="46">
        <v>535444.2100000002</v>
      </c>
      <c r="D5" s="46">
        <v>535444.2100000002</v>
      </c>
    </row>
    <row r="6" spans="1:12" x14ac:dyDescent="0.25">
      <c r="B6" t="s">
        <v>40</v>
      </c>
      <c r="C6" s="46">
        <v>13240500.060000002</v>
      </c>
      <c r="D6" s="46">
        <v>13240500.060000002</v>
      </c>
      <c r="I6" s="54"/>
      <c r="J6" s="55" t="s">
        <v>47</v>
      </c>
      <c r="K6" s="56" t="s">
        <v>48</v>
      </c>
      <c r="L6" s="57" t="s">
        <v>49</v>
      </c>
    </row>
    <row r="7" spans="1:12" x14ac:dyDescent="0.25">
      <c r="B7" t="s">
        <v>62</v>
      </c>
      <c r="C7" s="46">
        <v>92212.239999999991</v>
      </c>
      <c r="D7" s="46">
        <v>92212.239999999991</v>
      </c>
      <c r="I7" s="58" t="s">
        <v>44</v>
      </c>
      <c r="J7">
        <v>7711.4</v>
      </c>
      <c r="K7">
        <v>5000</v>
      </c>
      <c r="L7" s="59">
        <f>K7*J7</f>
        <v>38557000</v>
      </c>
    </row>
    <row r="8" spans="1:12" x14ac:dyDescent="0.25">
      <c r="A8" t="s">
        <v>85</v>
      </c>
      <c r="C8" s="77">
        <v>16002337.000000002</v>
      </c>
      <c r="D8" s="46">
        <v>16002337.000000002</v>
      </c>
      <c r="I8" s="58" t="s">
        <v>45</v>
      </c>
      <c r="J8">
        <v>858.9</v>
      </c>
      <c r="K8">
        <v>5000</v>
      </c>
      <c r="L8" s="59">
        <f>K8*J8</f>
        <v>4294500</v>
      </c>
    </row>
    <row r="9" spans="1:12" x14ac:dyDescent="0.25">
      <c r="A9" t="s">
        <v>84</v>
      </c>
      <c r="B9" t="s">
        <v>61</v>
      </c>
      <c r="C9" s="46">
        <v>3961077.3100000056</v>
      </c>
      <c r="D9" s="46">
        <v>1584430.9240000006</v>
      </c>
      <c r="I9" s="75" t="s">
        <v>59</v>
      </c>
      <c r="J9">
        <v>760</v>
      </c>
      <c r="K9">
        <v>1500</v>
      </c>
      <c r="L9" s="59">
        <f>K9*J9</f>
        <v>1140000</v>
      </c>
    </row>
    <row r="10" spans="1:12" ht="13.8" thickBot="1" x14ac:dyDescent="0.3">
      <c r="B10" t="s">
        <v>39</v>
      </c>
      <c r="C10" s="46">
        <v>4101957.5200000196</v>
      </c>
      <c r="D10" s="46">
        <v>1640783.0079999934</v>
      </c>
      <c r="I10" s="60" t="s">
        <v>46</v>
      </c>
      <c r="J10" s="61">
        <f>SUM(J7:J9)</f>
        <v>9330.2999999999993</v>
      </c>
      <c r="K10" s="61"/>
      <c r="L10" s="62">
        <f>SUM(L7:L9)</f>
        <v>43991500</v>
      </c>
    </row>
    <row r="11" spans="1:12" x14ac:dyDescent="0.25">
      <c r="B11" t="s">
        <v>40</v>
      </c>
      <c r="C11" s="46">
        <v>19111238.549999673</v>
      </c>
      <c r="D11" s="46">
        <v>7644495.4199999329</v>
      </c>
    </row>
    <row r="12" spans="1:12" x14ac:dyDescent="0.25">
      <c r="A12" t="s">
        <v>86</v>
      </c>
      <c r="C12" s="46">
        <v>27174273.379999697</v>
      </c>
      <c r="D12" s="77">
        <v>10869709.351999927</v>
      </c>
    </row>
    <row r="13" spans="1:12" x14ac:dyDescent="0.25">
      <c r="A13" t="s">
        <v>41</v>
      </c>
      <c r="B13" t="s">
        <v>75</v>
      </c>
      <c r="C13" s="46">
        <v>1214166.2799999991</v>
      </c>
      <c r="D13" s="46">
        <v>1161673.2159999949</v>
      </c>
    </row>
    <row r="14" spans="1:12" x14ac:dyDescent="0.25">
      <c r="B14" t="s">
        <v>76</v>
      </c>
      <c r="C14" s="46">
        <v>0.01</v>
      </c>
      <c r="D14" s="46">
        <v>0.01</v>
      </c>
    </row>
    <row r="15" spans="1:12" x14ac:dyDescent="0.25">
      <c r="A15" t="s">
        <v>87</v>
      </c>
      <c r="C15" s="77">
        <v>1214166.2899999991</v>
      </c>
      <c r="D15" s="46">
        <v>1161673.2259999949</v>
      </c>
    </row>
    <row r="16" spans="1:12" hidden="1" x14ac:dyDescent="0.25">
      <c r="A16" t="s">
        <v>83</v>
      </c>
      <c r="B16" t="s">
        <v>83</v>
      </c>
    </row>
    <row r="17" spans="1:4" hidden="1" x14ac:dyDescent="0.25">
      <c r="A17" t="s">
        <v>88</v>
      </c>
    </row>
    <row r="18" spans="1:4" x14ac:dyDescent="0.25">
      <c r="A18" t="s">
        <v>0</v>
      </c>
      <c r="C18" s="46">
        <v>44390776.669999696</v>
      </c>
      <c r="D18" s="46">
        <v>28033719.577999927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Zbirno 2026</vt:lpstr>
      <vt:lpstr>troskovnik_imovina 2026</vt:lpstr>
      <vt:lpstr>troškovnik_odgovornost 2026</vt:lpstr>
      <vt:lpstr>troskovnik_nezgoda 2026</vt:lpstr>
      <vt:lpstr>Troškovnik D&amp;O 2026</vt:lpstr>
      <vt:lpstr>Troškovnik Dron 2026</vt:lpstr>
      <vt:lpstr>Podaci </vt:lpstr>
      <vt:lpstr>Knjige</vt:lpstr>
      <vt:lpstr>pivot 2022</vt:lpstr>
      <vt:lpstr>'troskovnik_imovina 2026'!Print_Area</vt:lpstr>
      <vt:lpstr>'Troškovnik D&amp;O 2026'!Print_Area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Dean Frlan</cp:lastModifiedBy>
  <cp:lastPrinted>2018-01-15T13:24:15Z</cp:lastPrinted>
  <dcterms:created xsi:type="dcterms:W3CDTF">2014-03-05T06:31:15Z</dcterms:created>
  <dcterms:modified xsi:type="dcterms:W3CDTF">2026-02-18T14:25:58Z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e5f591a-3248-43e9-9b70-1ad50135772d_Enabled">
    <vt:lpwstr>true</vt:lpwstr>
  </property>
  <property fmtid="{D5CDD505-2E9C-101B-9397-08002B2CF9AE}" pid="3" name="MSIP_Label_ce5f591a-3248-43e9-9b70-1ad50135772d_SetDate">
    <vt:lpwstr>2024-02-09T09:08:07Z</vt:lpwstr>
  </property>
  <property fmtid="{D5CDD505-2E9C-101B-9397-08002B2CF9AE}" pid="4" name="MSIP_Label_ce5f591a-3248-43e9-9b70-1ad50135772d_Method">
    <vt:lpwstr>Privileged</vt:lpwstr>
  </property>
  <property fmtid="{D5CDD505-2E9C-101B-9397-08002B2CF9AE}" pid="5" name="MSIP_Label_ce5f591a-3248-43e9-9b70-1ad50135772d_Name">
    <vt:lpwstr>ce5f591a-3248-43e9-9b70-1ad50135772d</vt:lpwstr>
  </property>
  <property fmtid="{D5CDD505-2E9C-101B-9397-08002B2CF9AE}" pid="6" name="MSIP_Label_ce5f591a-3248-43e9-9b70-1ad50135772d_SiteId">
    <vt:lpwstr>6e06e42d-6925-47c6-b9e7-9581c7ca302a</vt:lpwstr>
  </property>
  <property fmtid="{D5CDD505-2E9C-101B-9397-08002B2CF9AE}" pid="7" name="MSIP_Label_ce5f591a-3248-43e9-9b70-1ad50135772d_ActionId">
    <vt:lpwstr>5f3ce868-4fc7-4cbb-ab58-9e3f4f451b4e</vt:lpwstr>
  </property>
  <property fmtid="{D5CDD505-2E9C-101B-9397-08002B2CF9AE}" pid="8" name="MSIP_Label_ce5f591a-3248-43e9-9b70-1ad50135772d_ContentBits">
    <vt:lpwstr>0</vt:lpwstr>
  </property>
</Properties>
</file>